
<file path=[Content_Types].xml><?xml version="1.0" encoding="utf-8"?>
<Types xmlns="http://schemas.openxmlformats.org/package/2006/content-types"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fileSharing readOnlyRecommended="1" userName="Admin" reservationPassword="C1A7"/>
  <workbookPr defaultThemeVersion="124226"/>
  <bookViews>
    <workbookView xWindow="0" yWindow="120" windowWidth="22980" windowHeight="10848"/>
  </bookViews>
  <sheets>
    <sheet name="Door 4 Kernen" sheetId="1" r:id="rId1"/>
    <sheet name="Golffuncties" sheetId="4" r:id="rId2"/>
    <sheet name="Schrodinger" sheetId="5" r:id="rId3"/>
  </sheets>
  <calcPr calcId="125725"/>
</workbook>
</file>

<file path=xl/calcChain.xml><?xml version="1.0" encoding="utf-8"?>
<calcChain xmlns="http://schemas.openxmlformats.org/spreadsheetml/2006/main">
  <c r="C13" i="5"/>
  <c r="D13" s="1"/>
  <c r="E13" s="1"/>
  <c r="F13" s="1"/>
  <c r="G13" s="1"/>
  <c r="H13" s="1"/>
  <c r="I13" s="1"/>
  <c r="J13" s="1"/>
  <c r="K13" s="1"/>
  <c r="L13" s="1"/>
  <c r="M13" s="1"/>
  <c r="N13" s="1"/>
  <c r="O13" s="1"/>
  <c r="L17"/>
  <c r="L16"/>
  <c r="L15"/>
  <c r="L14"/>
  <c r="A174" i="4"/>
  <c r="A173" s="1"/>
  <c r="A172" s="1"/>
  <c r="A171" s="1"/>
  <c r="A170" s="1"/>
  <c r="A169" s="1"/>
  <c r="A168" s="1"/>
  <c r="A167" s="1"/>
  <c r="A166" s="1"/>
  <c r="A165" s="1"/>
  <c r="D175"/>
  <c r="D174"/>
  <c r="D173"/>
  <c r="D172"/>
  <c r="D171"/>
  <c r="D170"/>
  <c r="D169"/>
  <c r="D168"/>
  <c r="D167"/>
  <c r="D166"/>
  <c r="D165"/>
</calcChain>
</file>

<file path=xl/sharedStrings.xml><?xml version="1.0" encoding="utf-8"?>
<sst xmlns="http://schemas.openxmlformats.org/spreadsheetml/2006/main" count="174" uniqueCount="174">
  <si>
    <r>
      <t>SCHR</t>
    </r>
    <r>
      <rPr>
        <b/>
        <u/>
        <sz val="11"/>
        <color theme="1"/>
        <rFont val="Calibri"/>
        <family val="2"/>
      </rPr>
      <t>Ö</t>
    </r>
    <r>
      <rPr>
        <b/>
        <u/>
        <sz val="11"/>
        <color theme="1"/>
        <rFont val="Calibri"/>
        <family val="2"/>
        <scheme val="minor"/>
      </rPr>
      <t>DINGER WAVEFUNCTIONS</t>
    </r>
  </si>
  <si>
    <t xml:space="preserve">EEN MASSA IS DOOR TWEE 2 KERNEN DOORGESCHOTEN, MET Xo = -0,5, Yo = 0,099, Vyo = 0 EN VERSCHILLENDE Vxo </t>
  </si>
  <si>
    <t>Vxo</t>
  </si>
  <si>
    <t>PRECIES TUSSEN DE VIER KERNEN DOOR</t>
  </si>
  <si>
    <t>MET DE JUISTE STARTWAARDEN KUN JE TUSSEN DE KERNEN DOORSCHIETEN</t>
  </si>
  <si>
    <t>DE ONDERSTAANDE SIMULATIES GELDEN ZONDER COULOMBSE KRACHT (C1 = 0)</t>
  </si>
  <si>
    <t>MET COULOMBSE KRACHT</t>
  </si>
  <si>
    <t>MET DE JUISTE POSITIE, SNELHEID EN RICHTING VAN DE SNELHEID KAN HET OOK TUSSEN DE KERNEN DOOR MET GEHEEL ANDERE</t>
  </si>
  <si>
    <t>BEWEGINGSPATRONEN</t>
  </si>
  <si>
    <t>OM TUSSEN DE VIER KERNEN DOOR TE KUNNEN GAAN MOET HET DEELTJE EEN GESCHIKTE BEGINPOSITIE, SNELHEID EN SNELHEIDSRICHTING HEBBEN</t>
  </si>
  <si>
    <t>BIJ ANDERE WAARDEN KAN HET EERST STUITEREN EN DOOR EEN ANDERE OPENING ONTSNAPPEN</t>
  </si>
  <si>
    <t>DAARBIJ KAN HET KORTE OF LANGERE TIJD GEVANGEN BLIJVEN BINNEN DE VIER KERNEN</t>
  </si>
  <si>
    <t>OMDAT HET VOLDOENDE ENERGIE HAD OM ER IN TE KUNNEN KOMEN, KAN HET UITEINDELIJK OOK WEER EEN WEG VINDEN OM ER UIT TE KOMEN</t>
  </si>
  <si>
    <t xml:space="preserve">MET NET IETS </t>
  </si>
  <si>
    <t>ANDERE BEGINSNELHEID</t>
  </si>
  <si>
    <t>NA HET ATOOM OMLAAG</t>
  </si>
  <si>
    <t>I.P.V. OMHOOG</t>
  </si>
  <si>
    <t>HORZONTAAL BOVEN HET</t>
  </si>
  <si>
    <t>MIDDELPUNT</t>
  </si>
  <si>
    <t>IN HET ATOOM NAGENOEG</t>
  </si>
  <si>
    <t>IN EEN EERDERE FILE HEBBEN WE REEDS GEKEKEN NAAR DE BEWEGING VAN EEN DEELTJE DOOR OF LANGS DE KERNEN</t>
  </si>
  <si>
    <r>
      <t>SIMULATIE SCHR</t>
    </r>
    <r>
      <rPr>
        <b/>
        <u/>
        <sz val="11"/>
        <color theme="1"/>
        <rFont val="Calibri"/>
        <family val="2"/>
      </rPr>
      <t>Ö</t>
    </r>
    <r>
      <rPr>
        <b/>
        <u/>
        <sz val="11"/>
        <color theme="1"/>
        <rFont val="Calibri"/>
        <family val="2"/>
        <scheme val="minor"/>
      </rPr>
      <t>DINGER WAVEFUNCTIONS</t>
    </r>
  </si>
  <si>
    <t>GOLFSNELHEID</t>
  </si>
  <si>
    <t>DAARNA KUNNEN DE GEGEVENS NADER WORDEN GEANALYSEERD</t>
  </si>
  <si>
    <t>HIERONDER STAAT EEN VOORBEELD VOOR DE GOLFSNELHEID IN DE VERSCHILLENDE DELEN VAN DE BEWEGING</t>
  </si>
  <si>
    <t>n</t>
  </si>
  <si>
    <t>Oneven</t>
  </si>
  <si>
    <t>Even</t>
  </si>
  <si>
    <t>Alles</t>
  </si>
  <si>
    <t>DEZE SNELHEID IS STEEDS ZO BEPAALD DAT DE RECHTERKANT OOK ONGEVEER HORIZONTAAL LOOPT</t>
  </si>
  <si>
    <t xml:space="preserve">IN DE LINKER GRAFIEKEN LOOPT DE LIJN OP GELIJKE HOOGTE EN IN DE RECHTER GRAFIEKEN HOGER </t>
  </si>
  <si>
    <t>BIJ DEZE SITUATIES ZAL HET DEELTJE OOK RECHT DOOR DE VIER KERNEN GAAN</t>
  </si>
  <si>
    <t>ZOWEL DE BREEDTE ALS DE VERTICALE AMPLITUDEN ZIJN STEEDS ONGEVEER GELIJK</t>
  </si>
  <si>
    <t>BIJ EEN UITERST KLEINE AFWIJKING ZAL HET DEELTJE ECHTER BINNEN DE KERN STUITEREN TOTDAT HET LATER EEN UITWEG HEEFT GEVONDEN</t>
  </si>
  <si>
    <t>DEZELFDE TRAJECTORIES WORDEN VERKREGEN BIJ ANDERE STARTCONDITIES WAARBIJ DE POSITIE OP DIE TRAJECTORIE LIGT,</t>
  </si>
  <si>
    <t>DE BEWEGINGEN KUNNEN WORDEN GEZIEN ALS GOLFFUNCTIES MET EEN GOLFSNELHEID OP AFSTAND VAN HET ATOOM GELIJK AAN DE STARTSNELHEID</t>
  </si>
  <si>
    <t>DE TIJD WAARIN ZE WORDEN DOORLOPEN IS DAN ONGEVEER OMGEKEERD EVENREDIG MET DE STARTSNELHEID</t>
  </si>
  <si>
    <t>HOE LAGER DE GOLFSNELHEID, HOE HOGER DE FREQUENTIE</t>
  </si>
  <si>
    <t>DIT WORDT AANGEGEVEN MET HET AANTAL GEHELE TOPPEN (VOLLEDIGE BERGEN) = n , T.O.V. DE GRONDVORM n = 1</t>
  </si>
  <si>
    <t>RELATIES BIJ DEZE SIMULATIES</t>
  </si>
  <si>
    <r>
      <t>DE GOLFFUNCTIES LIJKEN ZEER VEEL OP DE SCHR</t>
    </r>
    <r>
      <rPr>
        <b/>
        <sz val="11"/>
        <color theme="1"/>
        <rFont val="Calibri"/>
        <family val="2"/>
      </rPr>
      <t>Ö</t>
    </r>
    <r>
      <rPr>
        <b/>
        <sz val="11"/>
        <color theme="1"/>
        <rFont val="Calibri"/>
        <family val="2"/>
        <scheme val="minor"/>
      </rPr>
      <t>DINGER WAVEFUNCTIES</t>
    </r>
  </si>
  <si>
    <t>MET DE COULOMSE KRACHT WORDEN SOORTGELIJKE RESULTATEN VERKREGEN</t>
  </si>
  <si>
    <t>ER KAN INGEZOOMD WORDEN TUSSEN DE KERNEN EN DAN ZULLEN ZICH DAAR ALLERLEI GOLFFUNCTIES MANIFESTEREN</t>
  </si>
  <si>
    <t xml:space="preserve">SIMULATIE GEDURENDE LANGERE TIJD </t>
  </si>
  <si>
    <t>GOLFFUNCTIES</t>
  </si>
  <si>
    <t>VERSCHIL IN KINETISCHE ENERGIE MOET DAN GEZOCHT WORDEN IN EEN ANDERE MASSA EN FREQUENTIE</t>
  </si>
  <si>
    <t>DE X-AS VAN DE BEWEGINGEN KAN DAN OMGEKEERD EVENREDIG WORDEN GESCHAALD MET DE GEBRUIKTE STARTSNELHEID</t>
  </si>
  <si>
    <t>DE GOLFFUNCTIES GELDEN T.O.V. EEN OPENING TUSSEN DE KERNEN EN NIET T.O.V. DE KERNEN ZELF</t>
  </si>
  <si>
    <r>
      <t xml:space="preserve">DE GOLFFUNCTIES GELDEN T.O.V. EEN OPENING TUSSEN DE KERNEN EN </t>
    </r>
    <r>
      <rPr>
        <b/>
        <u/>
        <sz val="14"/>
        <color rgb="FFC00000"/>
        <rFont val="Calibri"/>
        <family val="2"/>
        <scheme val="minor"/>
      </rPr>
      <t>NIET</t>
    </r>
    <r>
      <rPr>
        <b/>
        <sz val="14"/>
        <color rgb="FFC00000"/>
        <rFont val="Calibri"/>
        <family val="2"/>
        <scheme val="minor"/>
      </rPr>
      <t xml:space="preserve"> T.O.V. DE KERNEN ZELF</t>
    </r>
  </si>
  <si>
    <t>DEZE GEVEN DE BEWEGING AAN VAN EEN SUBATOMAIR DEELTJE ONDER INVLOED VAN DE ATOMAIRE KRACHTEN</t>
  </si>
  <si>
    <t>BINNEN DE GOLFFUNCTIE KAN HET DEELTJE HET BESTE WORDEN WAARGENOMEN OP DE FLANKEN VAN DE GOLFFUNCTIE</t>
  </si>
  <si>
    <t xml:space="preserve">DE HOGERE FREQUENTIES TREDEN OP BIJ EEN LAGE GOLFSNELHEID EN IMPULS, NIET BIJ HOGE SNELHEDEN </t>
  </si>
  <si>
    <r>
      <t>DIT IS EEN GEHEEL ANDERE SITUATIE DAN WAAR DE SCHR</t>
    </r>
    <r>
      <rPr>
        <b/>
        <sz val="11"/>
        <color theme="1"/>
        <rFont val="Calibri"/>
        <family val="2"/>
      </rPr>
      <t>Ö</t>
    </r>
    <r>
      <rPr>
        <b/>
        <sz val="11"/>
        <color theme="1"/>
        <rFont val="Calibri"/>
        <family val="2"/>
        <scheme val="minor"/>
      </rPr>
      <t>DINGER GOLFFUNCTIES OP GEBASEERD ZIJN</t>
    </r>
  </si>
  <si>
    <r>
      <t>GEDETAILEERDE KANSBEREKENING OP BASIS VAN DE SCHR</t>
    </r>
    <r>
      <rPr>
        <b/>
        <sz val="11"/>
        <color theme="1"/>
        <rFont val="Calibri"/>
        <family val="2"/>
      </rPr>
      <t>Ö</t>
    </r>
    <r>
      <rPr>
        <b/>
        <sz val="11"/>
        <color theme="1"/>
        <rFont val="Calibri"/>
        <family val="2"/>
        <scheme val="minor"/>
      </rPr>
      <t>DINGER GOLFFUNCTIES ZIJN DAN OOK NIET ZINVOL</t>
    </r>
  </si>
  <si>
    <t xml:space="preserve">DE VRAAG IS NOG OF HET INDERDAAD 1, 2, 3, 4,…. IS OF 1, 2, 4, 8,…. </t>
  </si>
  <si>
    <t>BIJ HOGE SNELHEDEN VERANDERT n VRIJ SNEL EN BIJ LAGERE SNELHEDEN STEEDS MINDER</t>
  </si>
  <si>
    <t>7,20*LANGER</t>
  </si>
  <si>
    <r>
      <t>VAAK WORDEN DE GOLFFUNCTIES WEERGEGEVEN OP EEN ENERGIENIVEAU E(n) = n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* E(1)</t>
    </r>
  </si>
  <si>
    <t>MET GELIJKE HOOGTEVERSCHILLEN LIJKT DIT OMSLOTEN DOOR EEN CONE</t>
  </si>
  <si>
    <t>HIERBIJ IS IN EERSTE INSTANTIE GEWERKT MET DE BREEDTE VAN DE CELLEN IN EXCEL</t>
  </si>
  <si>
    <t>EN ALLEEN ALS ER GEEN INVLOED IS VAN ANDERE DEELTJES</t>
  </si>
  <si>
    <t>ER BLIJKT EEN MOOIE MACHTRELATIE TE BESTAAN TUSSEN n EN DE GOLFSNELHEID</t>
  </si>
  <si>
    <t xml:space="preserve">BIJ NOG HOGERE SNELHEID </t>
  </si>
  <si>
    <t>(ZIE OOK QM VOOR VWO DOCENTEN)</t>
  </si>
  <si>
    <t>ER KAN NU ONDERZOCHT WORDEN IN WELKE MATE DEZE RELATIE AFHANGT VAN DE SYSTEEMPARAMETERS</t>
  </si>
  <si>
    <r>
      <t xml:space="preserve">DE OBSERVATIE DAT DE EXPONENT BIJNA </t>
    </r>
    <r>
      <rPr>
        <b/>
        <sz val="11"/>
        <color theme="1"/>
        <rFont val="Calibri"/>
        <family val="2"/>
      </rPr>
      <t>√2 EN NIET 2 LIJKT TE ZIJN HEB IK OVERIGENS AL EERDER GEMAAKT IN  EEN EERDERE EXCEL FILE</t>
    </r>
  </si>
  <si>
    <t>DAAR MOET IK DUS ZEKER NOG EEN KEER OPNIEUW NAAR KIJKEN</t>
  </si>
  <si>
    <t>WE VERONDERSTELLEN NU DAT OOK BIJ DEZE SITUATIE DEZELFDE TYPE BEWEGINGEN OP ZULLEN TREDEN, MAAR DAN BIJ CONSTANTE GOLFSNELHEID</t>
  </si>
  <si>
    <t>DIT KAN OOK NAUWKEURIGER WORDEN BEPAALD OP BASIS VAN DE DIF GEGEVENS IN EXCEL</t>
  </si>
  <si>
    <t>(2 MOET WELLICHT CA. 1,4 ZIJN)</t>
  </si>
  <si>
    <t>DE HOOGTEN EN DE PARABOOL ZIJN DAN OOK SLECHTS PUUR INDICATIEF</t>
  </si>
  <si>
    <t>CORRELATIE</t>
  </si>
  <si>
    <t xml:space="preserve">ER KAN DAN IN EXCEL EEN VERGELIJK WORDEN GEMAAKT MET DE SIMULATIEGEGEVENS </t>
  </si>
  <si>
    <r>
      <t>IN DE FILE LOGBOEK STAAN DE FORMULES VOOR DE SCHR</t>
    </r>
    <r>
      <rPr>
        <b/>
        <sz val="11"/>
        <color theme="1"/>
        <rFont val="Calibri"/>
        <family val="2"/>
      </rPr>
      <t>Ö</t>
    </r>
    <r>
      <rPr>
        <b/>
        <sz val="11"/>
        <color theme="1"/>
        <rFont val="Calibri"/>
        <family val="2"/>
        <scheme val="minor"/>
      </rPr>
      <t>DINGER WAVEFUNCTIONS</t>
    </r>
  </si>
  <si>
    <t>DE STAPELING KAN GEHEEL AAN DEZELFDE KANT OF DEELS AAN BEIDE KANTEN VAN DE OPENING ZIJN</t>
  </si>
  <si>
    <r>
      <t>HET AANTAL QUANTA IS IN OVEREENSTEMMING MET HET AANTAL TOPPEN VAN DE SCHR</t>
    </r>
    <r>
      <rPr>
        <b/>
        <sz val="11"/>
        <color theme="1"/>
        <rFont val="Calibri"/>
        <family val="2"/>
      </rPr>
      <t>Ö</t>
    </r>
    <r>
      <rPr>
        <b/>
        <sz val="11"/>
        <color theme="1"/>
        <rFont val="Calibri"/>
        <family val="2"/>
        <scheme val="minor"/>
      </rPr>
      <t xml:space="preserve">DINGER GOLFFUNCTIES </t>
    </r>
  </si>
  <si>
    <t>DIT NIET WAT BETREFT HUN POSITIE T.O.V. DE ATOOMOPENING EN OOK NIET WAT BETREFT HUN ONDERLINGE AFSTAND</t>
  </si>
  <si>
    <t xml:space="preserve">SECUNDAIR KUNNEN ZE GEPOSITIONEERD ZIJN T.O.V. DE ATOOMOPENING </t>
  </si>
  <si>
    <t>DE QUANTA ZIJN NAMELIJK PRIMAIR GESTAPELD AAN DEZELFDE KANT VAN DE ATOOMOPENING</t>
  </si>
  <si>
    <r>
      <t xml:space="preserve">TWEE QUANTA VERBLIJVEN PRIMAIR AAN DEZELFDE KANT VAN DE ATOOMOPENING EN BIJ UITZONDERING </t>
    </r>
    <r>
      <rPr>
        <b/>
        <sz val="11"/>
        <color theme="1"/>
        <rFont val="Calibri"/>
        <family val="2"/>
      </rPr>
      <t>ÉÉ</t>
    </r>
    <r>
      <rPr>
        <b/>
        <sz val="11"/>
        <color theme="1"/>
        <rFont val="Calibri"/>
        <family val="2"/>
        <scheme val="minor"/>
      </rPr>
      <t>N AAN ELKE KANT</t>
    </r>
  </si>
  <si>
    <t>HET PROBLEEM MET DE NAGENOEG CONSTANTE AFSTAND WORDT HIER ECHTER NIET MEE OPGELOST</t>
  </si>
  <si>
    <t>WORDEN OPGESLOTEN IN DE ATOOMMOPENING</t>
  </si>
  <si>
    <r>
      <t>DE QUANTA BEVINDEN ZICH DUS OP ANDERE POSITIES DAN AANGEGEVEN DOOR DE TOPPEN VAN DE SCHR</t>
    </r>
    <r>
      <rPr>
        <b/>
        <sz val="11"/>
        <color theme="1"/>
        <rFont val="Calibri"/>
        <family val="2"/>
      </rPr>
      <t>Ö</t>
    </r>
    <r>
      <rPr>
        <b/>
        <sz val="11"/>
        <color theme="1"/>
        <rFont val="Calibri"/>
        <family val="2"/>
        <scheme val="minor"/>
      </rPr>
      <t>DINGER GOLFFUNCTIES</t>
    </r>
  </si>
  <si>
    <r>
      <t>DE VEEL GEBRUIKTE INTERPRETATIE VAN DE SCHR</t>
    </r>
    <r>
      <rPr>
        <b/>
        <sz val="11"/>
        <color theme="1"/>
        <rFont val="Calibri"/>
        <family val="2"/>
      </rPr>
      <t>Ö</t>
    </r>
    <r>
      <rPr>
        <b/>
        <sz val="11"/>
        <color theme="1"/>
        <rFont val="Calibri"/>
        <family val="2"/>
        <scheme val="minor"/>
      </rPr>
      <t>DINGER GOLFFUNCTIE BLIJKT GEHEEL TOEVALLIG EEN EERSTE GOEDE INDICATIE TE GEVEN</t>
    </r>
  </si>
  <si>
    <t>EEN TOEVALLIG GOED ANTWOORD OP BASIS VAN EEN VERKEERD INZICHT EN METHODE IS EN BLIJFT NIET GOED</t>
  </si>
  <si>
    <r>
      <t xml:space="preserve">OOK AL </t>
    </r>
    <r>
      <rPr>
        <b/>
        <u/>
        <sz val="11"/>
        <color theme="1"/>
        <rFont val="Calibri"/>
        <family val="2"/>
        <scheme val="minor"/>
      </rPr>
      <t>LIJKT</t>
    </r>
    <r>
      <rPr>
        <b/>
        <sz val="11"/>
        <color theme="1"/>
        <rFont val="Calibri"/>
        <family val="2"/>
        <scheme val="minor"/>
      </rPr>
      <t xml:space="preserve"> DIT GOEDE VOORSPELLINGEN TE GEVEN, FUNDAMENTEEL IS DIE INTERPRETATIE ECHTER BESLIST ONJUIST</t>
    </r>
  </si>
  <si>
    <t>DE BREEDTE HANGT AF VAN DE SYSTEEMPARAMETERS, MET NAME SIGMA EN DE AFSTAND TUSSEN DE ATOMEN</t>
  </si>
  <si>
    <t>DE VERKLARING HIERVOOR LIGT IN DE VERANDERING IN DE VERTICALE VEERSTIJFHEID</t>
  </si>
  <si>
    <t>MET COULOMBSE KRACHT WORDT HET IETS MOEILIJKER OM GESCHIKTE STARTWAARDEN TE VINDEN</t>
  </si>
  <si>
    <t>HIERONDER ZIE JE DE STERKE INVLOED VAN EEN KLEINE WIJZIGING IN DE ATOOMAFSTAND (ZELFDE SITUATIE ALS MET COULOMBSE KRACHT VORIG WERKBLAD)</t>
  </si>
  <si>
    <t>OOK DE FREQUENTIE IS HIERVAN STERK AFHANKELIJK</t>
  </si>
  <si>
    <t>MET IETS KLEINERE SPACING</t>
  </si>
  <si>
    <t>MET EEN HALVE SINUSVORM</t>
  </si>
  <si>
    <t xml:space="preserve">JE KUNT ELKE FLANK VERGELIJKEN </t>
  </si>
  <si>
    <t>DE FREQUENTIE KAN DAN BENADERD</t>
  </si>
  <si>
    <t>DIT LEVERT HET HIERNAAST STAANDE</t>
  </si>
  <si>
    <t>PATROON</t>
  </si>
  <si>
    <t>RICHTING DE OPENING</t>
  </si>
  <si>
    <t>OFFSET EN VERKREGEN AMPLITUDEN</t>
  </si>
  <si>
    <t>DAAR TER PLEKKE</t>
  </si>
  <si>
    <t xml:space="preserve">DE VORM VAN DE POTENTIAAL FUNCTIE </t>
  </si>
  <si>
    <t>OP DE FLANKEN IS ER WEINIG VERSCHIL</t>
  </si>
  <si>
    <t>IN DE ATOOMOPENING WEL</t>
  </si>
  <si>
    <t xml:space="preserve">DE FREQUENTIE NEEMT TOE </t>
  </si>
  <si>
    <t>DIT KAN WORDEN WEERGEGEVEN T.O.V.</t>
  </si>
  <si>
    <t>DE GEMIDDELDE POSITIE VAN DE FLANK</t>
  </si>
  <si>
    <t>DEZE GRAFIEK GELDT VOOR DE GEBRUIKTE</t>
  </si>
  <si>
    <t>TUSSEN DE VERSCHILLENDE FREQUENTIES</t>
  </si>
  <si>
    <t>OP HET EERSTE OOG LIJKEN ER REDELIJKE OVEREENKOMSTEN TE ZIJN IN DE ALGEMENE STRUCTUUR</t>
  </si>
  <si>
    <t>MAAR DE MIDDELSTE GOLFDELEN IN DE SIMULATIE LIJKEN RELATIEF SMALLER TE ZIJN</t>
  </si>
  <si>
    <t>ALS JE JE EEN DEELTJE VOORSTELT IN EEN RECHTE GOOT DAN KAN DIT MET CONSTANTE SNELHEID DOOR DE GOOT OSCILLEREN</t>
  </si>
  <si>
    <t>DE GOLFFUNCTIE WORDT DAN EEN SINUSPLAATSTIJDFUNCTIE MET CONSTANTE AFSTANDEN</t>
  </si>
  <si>
    <r>
      <t>WELLICHT ZIJN DE SCHR</t>
    </r>
    <r>
      <rPr>
        <b/>
        <sz val="11"/>
        <color theme="1"/>
        <rFont val="Calibri"/>
        <family val="2"/>
      </rPr>
      <t>Ö</t>
    </r>
    <r>
      <rPr>
        <b/>
        <sz val="11"/>
        <color theme="1"/>
        <rFont val="Calibri"/>
        <family val="2"/>
        <scheme val="minor"/>
      </rPr>
      <t>DINGER GOLFFUNCTIES DUS GEBASEERD OP EEN POTENTIAALFUNCTIE DIE VLAKKER LOOPT</t>
    </r>
  </si>
  <si>
    <t>DE AMPLITUDEN EN DE FREQUENTIE ZIJN DAN CONSTANT</t>
  </si>
  <si>
    <r>
      <t xml:space="preserve">WORDEN MET </t>
    </r>
    <r>
      <rPr>
        <b/>
        <sz val="11"/>
        <color theme="1"/>
        <rFont val="Calibri"/>
        <family val="2"/>
      </rPr>
      <t>ω</t>
    </r>
    <r>
      <rPr>
        <b/>
        <vertAlign val="subscript"/>
        <sz val="11"/>
        <color theme="1"/>
        <rFont val="Calibri"/>
        <family val="2"/>
      </rPr>
      <t>s</t>
    </r>
    <r>
      <rPr>
        <b/>
        <sz val="11"/>
        <color theme="1"/>
        <rFont val="Calibri"/>
        <family val="2"/>
      </rPr>
      <t xml:space="preserve"> ~ π/Δt</t>
    </r>
  </si>
  <si>
    <t>HIERONDER STAAN DE BEWEGING EN DE SNELHEID VANUIT PUNT (-0,5,0,1) MET BEGINSNELHEID NUL</t>
  </si>
  <si>
    <t xml:space="preserve">MET EEN GERINGE BEGIN OFFSET Yo ZIET DE X -TIJD BEWEGING </t>
  </si>
  <si>
    <t>ER STEEDS UIT ALS IN DE GRAFIEK LINKS</t>
  </si>
  <si>
    <t xml:space="preserve">ALS HET DEELTJE PRECIES DOOR HET MIDDEN VAN DE OPENING GAAT </t>
  </si>
  <si>
    <t>NA DE OPENING PRECIES TEGENOVER GESTELD</t>
  </si>
  <si>
    <t>MET CONSTANTE OFFSET OM Y BEWEGING TE KRIJGEN</t>
  </si>
  <si>
    <t xml:space="preserve">SIMULATIES IN Y RICHTING </t>
  </si>
  <si>
    <t>EN VERSCHILLENDE BEGINSNELHEDEN vxo</t>
  </si>
  <si>
    <t>OM DE Y-AS</t>
  </si>
  <si>
    <t>DUSDANIG GEKOZEN DAT FIGUUR NAGENOEG SYMMETRISCH IS</t>
  </si>
  <si>
    <t>JE KUNT DIT ZIEN ALS EEN NIET CONSTANTE OF VERSNELDE GOLFBEWEGING</t>
  </si>
  <si>
    <t>ZONDER COULOMBSE KRACHT</t>
  </si>
  <si>
    <t>DE KLEUR IS ALLEEN MET DE LJP KRACHT EN DE ACHTERGROND MET EEN COULOMBSE KRACHT C1 = 1</t>
  </si>
  <si>
    <t>MET y = 0,1 EN vy = 0, BEIDE CONSTANT, EN DE FREQUENTIE VAN DE INKOMENDE GOLF GELIJK AAN NUL</t>
  </si>
  <si>
    <t>EERST VERSNELD DOOR DE AANTREKKENDE KRACHT(EN)</t>
  </si>
  <si>
    <t>NIET HARMONISCHE GOLFBEWEGING</t>
  </si>
  <si>
    <t>DOOR DE AANTREKKENDE COULOMBSE KRACHT EN AFSTOTENDE LJP KRACHT WORDT HET DEELTJE VERSNELD EN VERTRAAGD</t>
  </si>
  <si>
    <t>ZIE OOK DE SIMULATIES ONDERAAN</t>
  </si>
  <si>
    <t>TWEE TOTAAL VERSCHILLENDE FYSISCHE PROCESSEN DIE JE VOLSTREKT GESCHEIDEN MOET HOUDEN</t>
  </si>
  <si>
    <r>
      <t>DIT KAN DEELS OPGELOST WORDEN DOOR DE SCHR</t>
    </r>
    <r>
      <rPr>
        <b/>
        <sz val="11"/>
        <color theme="1"/>
        <rFont val="Calibri"/>
        <family val="2"/>
      </rPr>
      <t>Ö</t>
    </r>
    <r>
      <rPr>
        <b/>
        <sz val="11"/>
        <color theme="1"/>
        <rFont val="Calibri"/>
        <family val="2"/>
        <scheme val="minor"/>
      </rPr>
      <t>DINGER GOLFFUNCTIES ZOWEL EXCENTRISCH ALS CENTRAAL TE BEKIJKEN T.O.V. DE ATOOMOPENING</t>
    </r>
  </si>
  <si>
    <t>DAARBIJ IS STEEDS DE INVLOED VAN ANDERE DEELTJES BUITEN BESCHOUWING GELATEN</t>
  </si>
  <si>
    <r>
      <t>IN DEZE FILE GAAN WE HIER MEER SYSTEMATISCH OP IN, MET HET DOEL INZICHT TE GEVEN IN DE SCHR</t>
    </r>
    <r>
      <rPr>
        <b/>
        <sz val="11"/>
        <color theme="1"/>
        <rFont val="Calibri"/>
        <family val="2"/>
      </rPr>
      <t>Ö</t>
    </r>
    <r>
      <rPr>
        <b/>
        <sz val="11"/>
        <color theme="1"/>
        <rFont val="Calibri"/>
        <family val="2"/>
        <scheme val="minor"/>
      </rPr>
      <t>DINGER GOLFFUNCTIES</t>
    </r>
  </si>
  <si>
    <t>DIT WORDT NIET AANGEGEVEN DOOR DE KWADRAATFUNCTIES VAN DE GOLFFUNCTIES</t>
  </si>
  <si>
    <t>EEN QUANTA KAN DAN ALS EEN CELDELING WORDEN GEDEELD IN TWEE QUANTA, ZODAT ER 1, 2, 3, 4 OF MEER QUANTA KUNNEN ONTSTAAN</t>
  </si>
  <si>
    <t>BIJ DE NAGENOEG LINEAIRE ORTHOGONALE VEERSTIJFHEID ZAL DE DIAMETER EN DE ONDERLINGE AFSTAND STEEDS NAGENOEG CONSTANT ZIJN</t>
  </si>
  <si>
    <r>
      <t>OOK DIT IS IN OVEREENSTEMMING MET DE CONSTANTE AMPLITUDE BIJ DE SCHR</t>
    </r>
    <r>
      <rPr>
        <b/>
        <sz val="11"/>
        <color theme="1"/>
        <rFont val="Calibri"/>
        <family val="2"/>
      </rPr>
      <t>Ö</t>
    </r>
    <r>
      <rPr>
        <b/>
        <sz val="11"/>
        <color theme="1"/>
        <rFont val="Calibri"/>
        <family val="2"/>
        <scheme val="minor"/>
      </rPr>
      <t>DINGER GOLFFUNCTIES</t>
    </r>
  </si>
  <si>
    <t>DE PLAATS VAN DE QUANTA WORDT NAMELIJK BEPAALD DOOR DE TOTALE EVENWICHTSSITUATIE TUSSEN DE QUANTA BIJ EEN BEPAALD ENERGIENIVEAU</t>
  </si>
  <si>
    <r>
      <t>DAARBIJ ONTSTAAN BEWEGINGSPATRONEN DIE LIJKEN OP DE SCHR</t>
    </r>
    <r>
      <rPr>
        <b/>
        <sz val="11"/>
        <color theme="1"/>
        <rFont val="Calibri"/>
        <family val="2"/>
      </rPr>
      <t>Ö</t>
    </r>
    <r>
      <rPr>
        <b/>
        <sz val="11"/>
        <color theme="1"/>
        <rFont val="Calibri"/>
        <family val="2"/>
        <scheme val="minor"/>
      </rPr>
      <t>DINGER GOLFFUNCTIES</t>
    </r>
  </si>
  <si>
    <r>
      <t>DE SCHR</t>
    </r>
    <r>
      <rPr>
        <b/>
        <sz val="12"/>
        <color rgb="FFC00000"/>
        <rFont val="Calibri"/>
        <family val="2"/>
      </rPr>
      <t>Ö</t>
    </r>
    <r>
      <rPr>
        <b/>
        <sz val="12"/>
        <color rgb="FFC00000"/>
        <rFont val="Calibri"/>
        <family val="2"/>
        <scheme val="minor"/>
      </rPr>
      <t>DINGER GOLFFUNCTIES ZIJN CONTINUE OPLOSSINGEN VAN EEN DIFFERENTIAAL VERGELIJKING</t>
    </r>
  </si>
  <si>
    <r>
      <t>ALS HET DEELTJE STUITERT, VOLDOEN DE SCHR</t>
    </r>
    <r>
      <rPr>
        <b/>
        <sz val="12"/>
        <color rgb="FFC00000"/>
        <rFont val="Calibri"/>
        <family val="2"/>
      </rPr>
      <t>Ö</t>
    </r>
    <r>
      <rPr>
        <b/>
        <sz val="12"/>
        <color rgb="FFC00000"/>
        <rFont val="Calibri"/>
        <family val="2"/>
        <scheme val="minor"/>
      </rPr>
      <t>DINGER GOLFFUNCTIES SOWIESO NIET LANGER</t>
    </r>
  </si>
  <si>
    <t>HIERONDER IS DE MASSA LINKS INGESCHOTEN, STUITERT DEZE ENKELE KEREN INTERN EN ONTSNAPT DAN BOVENIN</t>
  </si>
  <si>
    <r>
      <t>DE TABEL KAN IN DIF FORMAAT WORDEN GE</t>
    </r>
    <r>
      <rPr>
        <b/>
        <sz val="11"/>
        <color theme="1"/>
        <rFont val="Calibri"/>
        <family val="2"/>
      </rPr>
      <t>Ë</t>
    </r>
    <r>
      <rPr>
        <b/>
        <sz val="11"/>
        <color theme="1"/>
        <rFont val="Calibri"/>
        <family val="2"/>
        <scheme val="minor"/>
      </rPr>
      <t xml:space="preserve">XPORTEERD EN DAARNA GEOPEND IN EXCEL </t>
    </r>
  </si>
  <si>
    <t>ER IS DUS SPRAKE VAN EEN GOLFBEWEGING MET VERSNELLINGEN EN VERTRAGINGEN  IN BEIDE RICHTINGEN</t>
  </si>
  <si>
    <t>JE KUNT OOK ZEGGEN DAT HET ATOOM EEN INKOMENDE GOLFBEWEGING VERSNELT EN VERTRAAGT</t>
  </si>
  <si>
    <t>BIJ VOLDOENDE HOGE SNELHEDEN GAAT HET DEELTJE NAGENOEG ONAANGEROERD DOOR DE KERNEN HEEN</t>
  </si>
  <si>
    <t>DE STARTWAARDEN ZIJN DAN ECHTER WAT MOEILIJKER JUIST TE KIEZEN</t>
  </si>
  <si>
    <t>ZIJN DE LINKER EN RECHTERTAK PUNTSYMMETRISCH</t>
  </si>
  <si>
    <t>MET COULOMBSE KRACHT KOMT HET DEELTJE DAN PRECIES ZO TERUG</t>
  </si>
  <si>
    <t>DIT IS GERELATEERD AAN</t>
  </si>
  <si>
    <t>DEZE SIMULATIE TOONT TEVENS EEN GROTE OFFSET NEGATIEF EN POSITIEF (= SCHADUW)</t>
  </si>
  <si>
    <t>HOGERE n IS VAAK NIET MOGELIJK OMDAT BIJ TE LAGE SNELHEID EEN ORBIT ONTSTAAT</t>
  </si>
  <si>
    <t>HIER KWAM HET DEELTJE TERUG EN GING HET EEN ORBIT BESCHRIJVEN</t>
  </si>
  <si>
    <r>
      <t>BIJ DE SCHR</t>
    </r>
    <r>
      <rPr>
        <b/>
        <sz val="11"/>
        <color theme="1"/>
        <rFont val="Calibri"/>
        <family val="2"/>
      </rPr>
      <t>Ö</t>
    </r>
    <r>
      <rPr>
        <b/>
        <sz val="11"/>
        <color theme="1"/>
        <rFont val="Calibri"/>
        <family val="2"/>
        <scheme val="minor"/>
      </rPr>
      <t>DINGER GOLFFUNCTIES WORDT ECHTER VERONDERSTELD DAT DE GOLFSNELHEID CONSTANT IS EN GELIJK AAN DE LICHTSNELHEID</t>
    </r>
  </si>
  <si>
    <t>DIT RESULTEERT IN HET VOLGENDE BEELD</t>
  </si>
  <si>
    <t>HET IS ECHTER NIET GELUKT DE SYSTEEMPARAMETERS ZO AAN TE PASSEN DAT DE GOLFDELEN MEER GELIJK WERDEN</t>
  </si>
  <si>
    <r>
      <t>DE SCHR</t>
    </r>
    <r>
      <rPr>
        <b/>
        <sz val="14"/>
        <color rgb="FFC00000"/>
        <rFont val="Calibri"/>
        <family val="2"/>
      </rPr>
      <t xml:space="preserve">ÖDINGER WAVEFUNCTIES ZIJN EERDER </t>
    </r>
    <r>
      <rPr>
        <b/>
        <sz val="14"/>
        <color rgb="FFC00000"/>
        <rFont val="Calibri"/>
        <family val="2"/>
        <scheme val="minor"/>
      </rPr>
      <t>OP EEN ANDERE WIJZE GEANALYSEERD</t>
    </r>
  </si>
  <si>
    <r>
      <t>DAARBIJ IS AANGETOOND DAT DE QUANTUM PUT EN DE SCHR</t>
    </r>
    <r>
      <rPr>
        <b/>
        <sz val="14"/>
        <color rgb="FFC00000"/>
        <rFont val="Calibri"/>
        <family val="2"/>
      </rPr>
      <t>Ö</t>
    </r>
    <r>
      <rPr>
        <b/>
        <sz val="14"/>
        <color rgb="FFC00000"/>
        <rFont val="Calibri"/>
        <family val="2"/>
        <scheme val="minor"/>
      </rPr>
      <t>DINGER GOLFFUNCTIES BETREKKING HEBBEN OP</t>
    </r>
  </si>
  <si>
    <t>IN DE FILE QUANTIFICERING ZULLLEN WE ZIEN DAT EEN SUBATOMAIR DEELTJE BIJ TOENEMENDE FREQUENTIES ZICH LIJKT OP TE DELEN IN n QUANTA</t>
  </si>
  <si>
    <t>DEZE ZIJN "GESTAPELD" OP EEN LIJN LOODRECHT DOOR EEN ATOOMOPENING</t>
  </si>
  <si>
    <r>
      <t>MAAR DE POSITIE VAN DE QUANTA IS NIET HETZELFDE ALS DIE VAN DE TOPPEN VAN DE SCHR</t>
    </r>
    <r>
      <rPr>
        <b/>
        <sz val="11"/>
        <color theme="1"/>
        <rFont val="Calibri"/>
        <family val="2"/>
      </rPr>
      <t>Ö</t>
    </r>
    <r>
      <rPr>
        <b/>
        <sz val="11"/>
        <color theme="1"/>
        <rFont val="Calibri"/>
        <family val="2"/>
        <scheme val="minor"/>
      </rPr>
      <t xml:space="preserve">DINGER GOLFFUNCTIES </t>
    </r>
  </si>
  <si>
    <r>
      <t>BIJ n= 1 IS DE SCHR</t>
    </r>
    <r>
      <rPr>
        <b/>
        <sz val="11"/>
        <color theme="1"/>
        <rFont val="Calibri"/>
        <family val="2"/>
      </rPr>
      <t>Ö</t>
    </r>
    <r>
      <rPr>
        <b/>
        <sz val="11"/>
        <color theme="1"/>
        <rFont val="Calibri"/>
        <family val="2"/>
        <scheme val="minor"/>
      </rPr>
      <t xml:space="preserve">DINGER GOLFFUNCTIE SOWIESO NIET JUIST OMDAT BIJ HOGE SNELHEDEN HET DEELTJE DAAR NIET BLIJFT </t>
    </r>
  </si>
  <si>
    <t xml:space="preserve">BIJ LAGE SNELHEDEN BLIJFT HET NAAST DE OPENING </t>
  </si>
  <si>
    <r>
      <t xml:space="preserve">DRIE QUANTA VERBLIJVEN EVENEENS AAN DEZELFDE KANT, MAAR OOK KAN MET </t>
    </r>
    <r>
      <rPr>
        <b/>
        <sz val="11"/>
        <color theme="1"/>
        <rFont val="Calibri"/>
        <family val="2"/>
      </rPr>
      <t xml:space="preserve">ÉÉN </t>
    </r>
    <r>
      <rPr>
        <b/>
        <sz val="11"/>
        <color theme="1"/>
        <rFont val="Calibri"/>
        <family val="2"/>
        <scheme val="minor"/>
      </rPr>
      <t xml:space="preserve">QUANTA AAN ELKE KANT DE DERDE QUANTA </t>
    </r>
  </si>
  <si>
    <t>EN DE STARTSNELHEID EN SNELHEIDSRICHTING EXACT GELIJK ZIJN AAN DIE BEHORENDE BIJ DE TRAJECTORIE IN DAT PUNT</t>
  </si>
  <si>
    <t>ONDER DE GRAFIEKEN WORDT DE MACHTSRELATIE TUSSEN DE GOLFSNELHEID EN n GEANALYSEERD</t>
  </si>
  <si>
    <t>HET DEELTJE KOMT NU NAMELIJK STEEDS TERUG NAAR DE TWEE KERNEN EN GAAT STUITEREN EN/OF EEN ORBIT BESCHRIJVEN</t>
  </si>
  <si>
    <t>DAARNA STERK VERTRAAGD DOOR DE LJP KRACHT</t>
  </si>
  <si>
    <t>OF DAT DE RECHTERTAK BIJNA HORIZONTAAL LOOPT</t>
  </si>
  <si>
    <t>DE VOLGENDE DRIE GRAFIEKEN GELDEN MET Xo = -0,06, Yo = 0,0999 EN Vxo = 0,024, Vxo = 0,295 EN Vxo = 0,048  EN C1 = 0,5</t>
  </si>
</sst>
</file>

<file path=xl/styles.xml><?xml version="1.0" encoding="utf-8"?>
<styleSheet xmlns="http://schemas.openxmlformats.org/spreadsheetml/2006/main">
  <fonts count="12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14"/>
      <color rgb="FFC00000"/>
      <name val="Calibri"/>
      <family val="2"/>
      <scheme val="minor"/>
    </font>
    <font>
      <b/>
      <u/>
      <sz val="14"/>
      <color rgb="FFC00000"/>
      <name val="Calibri"/>
      <family val="2"/>
      <scheme val="minor"/>
    </font>
    <font>
      <b/>
      <vertAlign val="subscript"/>
      <sz val="11"/>
      <color theme="1"/>
      <name val="Calibri"/>
      <family val="2"/>
    </font>
    <font>
      <b/>
      <sz val="14"/>
      <color rgb="FFC00000"/>
      <name val="Calibri"/>
      <family val="2"/>
    </font>
    <font>
      <b/>
      <sz val="12"/>
      <color rgb="FFC00000"/>
      <name val="Calibri"/>
      <family val="2"/>
      <scheme val="minor"/>
    </font>
    <font>
      <b/>
      <sz val="12"/>
      <color rgb="FFC00000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2" fillId="0" borderId="0" xfId="0" applyFont="1"/>
    <xf numFmtId="0" fontId="1" fillId="0" borderId="0" xfId="0" applyFont="1"/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6" fillId="0" borderId="0" xfId="0" applyFont="1"/>
    <xf numFmtId="0" fontId="10" fillId="0" borderId="0" xfId="0" applyFont="1"/>
  </cellXfs>
  <cellStyles count="1">
    <cellStyle name="Standaard" xfId="0" builtinId="0"/>
  </cellStyles>
  <dxfs count="0"/>
  <tableStyles count="0" defaultTableStyle="TableStyleMedium9" defaultPivotStyle="PivotStyleLight16"/>
  <colors>
    <mruColors>
      <color rgb="FF5B49E1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plotArea>
      <c:layout>
        <c:manualLayout>
          <c:layoutTarget val="inner"/>
          <c:xMode val="edge"/>
          <c:yMode val="edge"/>
          <c:x val="0.10732174103237123"/>
          <c:y val="4.6770924467774859E-2"/>
          <c:w val="0.86193525809273863"/>
          <c:h val="0.8326195683872849"/>
        </c:manualLayout>
      </c:layout>
      <c:scatterChart>
        <c:scatterStyle val="smoothMarker"/>
        <c:ser>
          <c:idx val="0"/>
          <c:order val="0"/>
          <c:tx>
            <c:strRef>
              <c:f>Golffuncties!$B$164</c:f>
              <c:strCache>
                <c:ptCount val="1"/>
                <c:pt idx="0">
                  <c:v>Oneven</c:v>
                </c:pt>
              </c:strCache>
            </c:strRef>
          </c:tx>
          <c:marker>
            <c:symbol val="diamond"/>
            <c:size val="10"/>
          </c:marker>
          <c:xVal>
            <c:numRef>
              <c:f>Golffuncties!$A$165:$A$175</c:f>
              <c:numCache>
                <c:formatCode>General</c:formatCode>
                <c:ptCount val="11"/>
                <c:pt idx="0">
                  <c:v>1</c:v>
                </c:pt>
                <c:pt idx="1">
                  <c:v>1.5</c:v>
                </c:pt>
                <c:pt idx="2">
                  <c:v>2</c:v>
                </c:pt>
                <c:pt idx="3">
                  <c:v>2.5</c:v>
                </c:pt>
                <c:pt idx="4">
                  <c:v>3</c:v>
                </c:pt>
                <c:pt idx="5">
                  <c:v>3.5</c:v>
                </c:pt>
                <c:pt idx="6">
                  <c:v>4</c:v>
                </c:pt>
                <c:pt idx="7">
                  <c:v>4.5</c:v>
                </c:pt>
                <c:pt idx="8">
                  <c:v>5</c:v>
                </c:pt>
                <c:pt idx="9">
                  <c:v>5.5</c:v>
                </c:pt>
                <c:pt idx="10">
                  <c:v>6</c:v>
                </c:pt>
              </c:numCache>
            </c:numRef>
          </c:xVal>
          <c:yVal>
            <c:numRef>
              <c:f>Golffuncties!$B$165:$B$175</c:f>
              <c:numCache>
                <c:formatCode>General</c:formatCode>
                <c:ptCount val="11"/>
                <c:pt idx="0">
                  <c:v>4.3499999999999997E-2</c:v>
                </c:pt>
                <c:pt idx="2">
                  <c:v>1.9E-2</c:v>
                </c:pt>
                <c:pt idx="4">
                  <c:v>9.75E-3</c:v>
                </c:pt>
                <c:pt idx="6">
                  <c:v>6.0400000000000002E-3</c:v>
                </c:pt>
                <c:pt idx="8">
                  <c:v>4.8999999999999998E-3</c:v>
                </c:pt>
                <c:pt idx="10">
                  <c:v>4.2500000000000003E-3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Golffuncties!$C$164</c:f>
              <c:strCache>
                <c:ptCount val="1"/>
                <c:pt idx="0">
                  <c:v>Even</c:v>
                </c:pt>
              </c:strCache>
            </c:strRef>
          </c:tx>
          <c:xVal>
            <c:numRef>
              <c:f>Golffuncties!$A$165:$A$175</c:f>
              <c:numCache>
                <c:formatCode>General</c:formatCode>
                <c:ptCount val="11"/>
                <c:pt idx="0">
                  <c:v>1</c:v>
                </c:pt>
                <c:pt idx="1">
                  <c:v>1.5</c:v>
                </c:pt>
                <c:pt idx="2">
                  <c:v>2</c:v>
                </c:pt>
                <c:pt idx="3">
                  <c:v>2.5</c:v>
                </c:pt>
                <c:pt idx="4">
                  <c:v>3</c:v>
                </c:pt>
                <c:pt idx="5">
                  <c:v>3.5</c:v>
                </c:pt>
                <c:pt idx="6">
                  <c:v>4</c:v>
                </c:pt>
                <c:pt idx="7">
                  <c:v>4.5</c:v>
                </c:pt>
                <c:pt idx="8">
                  <c:v>5</c:v>
                </c:pt>
                <c:pt idx="9">
                  <c:v>5.5</c:v>
                </c:pt>
                <c:pt idx="10">
                  <c:v>6</c:v>
                </c:pt>
              </c:numCache>
            </c:numRef>
          </c:xVal>
          <c:yVal>
            <c:numRef>
              <c:f>Golffuncties!$C$165:$C$175</c:f>
              <c:numCache>
                <c:formatCode>General</c:formatCode>
                <c:ptCount val="11"/>
                <c:pt idx="1">
                  <c:v>2.8000000000000001E-2</c:v>
                </c:pt>
                <c:pt idx="3">
                  <c:v>1.34E-2</c:v>
                </c:pt>
                <c:pt idx="5">
                  <c:v>7.45E-3</c:v>
                </c:pt>
                <c:pt idx="7">
                  <c:v>5.3200000000000001E-3</c:v>
                </c:pt>
                <c:pt idx="9">
                  <c:v>4.5450000000000004E-3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Golffuncties!$D$164</c:f>
              <c:strCache>
                <c:ptCount val="1"/>
                <c:pt idx="0">
                  <c:v>Alles</c:v>
                </c:pt>
              </c:strCache>
            </c:strRef>
          </c:tx>
          <c:marker>
            <c:symbol val="none"/>
          </c:marker>
          <c:trendline>
            <c:trendlineType val="power"/>
            <c:dispEq val="1"/>
            <c:trendlineLbl>
              <c:layout>
                <c:manualLayout>
                  <c:x val="-0.2932344706911636"/>
                  <c:y val="-0.64154126567512593"/>
                </c:manualLayout>
              </c:layout>
              <c:tx>
                <c:rich>
                  <a:bodyPr/>
                  <a:lstStyle/>
                  <a:p>
                    <a:pPr>
                      <a:defRPr b="1"/>
                    </a:pPr>
                    <a:r>
                      <a:rPr lang="en-US" baseline="0"/>
                      <a:t>Vxo = 0,0459*n</a:t>
                    </a:r>
                    <a:r>
                      <a:rPr lang="en-US" baseline="30000"/>
                      <a:t>-1,386</a:t>
                    </a:r>
                    <a:endParaRPr lang="en-US"/>
                  </a:p>
                </c:rich>
              </c:tx>
              <c:numFmt formatCode="General" sourceLinked="0"/>
            </c:trendlineLbl>
          </c:trendline>
          <c:xVal>
            <c:numRef>
              <c:f>Golffuncties!$A$165:$A$175</c:f>
              <c:numCache>
                <c:formatCode>General</c:formatCode>
                <c:ptCount val="11"/>
                <c:pt idx="0">
                  <c:v>1</c:v>
                </c:pt>
                <c:pt idx="1">
                  <c:v>1.5</c:v>
                </c:pt>
                <c:pt idx="2">
                  <c:v>2</c:v>
                </c:pt>
                <c:pt idx="3">
                  <c:v>2.5</c:v>
                </c:pt>
                <c:pt idx="4">
                  <c:v>3</c:v>
                </c:pt>
                <c:pt idx="5">
                  <c:v>3.5</c:v>
                </c:pt>
                <c:pt idx="6">
                  <c:v>4</c:v>
                </c:pt>
                <c:pt idx="7">
                  <c:v>4.5</c:v>
                </c:pt>
                <c:pt idx="8">
                  <c:v>5</c:v>
                </c:pt>
                <c:pt idx="9">
                  <c:v>5.5</c:v>
                </c:pt>
                <c:pt idx="10">
                  <c:v>6</c:v>
                </c:pt>
              </c:numCache>
            </c:numRef>
          </c:xVal>
          <c:yVal>
            <c:numRef>
              <c:f>Golffuncties!$D$165:$D$175</c:f>
              <c:numCache>
                <c:formatCode>General</c:formatCode>
                <c:ptCount val="11"/>
                <c:pt idx="0">
                  <c:v>4.3499999999999997E-2</c:v>
                </c:pt>
                <c:pt idx="1">
                  <c:v>2.8000000000000001E-2</c:v>
                </c:pt>
                <c:pt idx="2">
                  <c:v>1.9E-2</c:v>
                </c:pt>
                <c:pt idx="3">
                  <c:v>1.34E-2</c:v>
                </c:pt>
                <c:pt idx="4">
                  <c:v>9.75E-3</c:v>
                </c:pt>
                <c:pt idx="5">
                  <c:v>7.45E-3</c:v>
                </c:pt>
                <c:pt idx="6">
                  <c:v>6.0400000000000002E-3</c:v>
                </c:pt>
                <c:pt idx="7">
                  <c:v>5.3200000000000001E-3</c:v>
                </c:pt>
                <c:pt idx="8">
                  <c:v>4.8999999999999998E-3</c:v>
                </c:pt>
                <c:pt idx="9">
                  <c:v>4.5450000000000004E-3</c:v>
                </c:pt>
                <c:pt idx="10">
                  <c:v>4.2500000000000003E-3</c:v>
                </c:pt>
              </c:numCache>
            </c:numRef>
          </c:yVal>
          <c:smooth val="1"/>
        </c:ser>
        <c:axId val="214756736"/>
        <c:axId val="214766720"/>
      </c:scatterChart>
      <c:valAx>
        <c:axId val="214756736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b="1"/>
            </a:pPr>
            <a:endParaRPr lang="nl-NL"/>
          </a:p>
        </c:txPr>
        <c:crossAx val="214766720"/>
        <c:crosses val="autoZero"/>
        <c:crossBetween val="midCat"/>
      </c:valAx>
      <c:valAx>
        <c:axId val="214766720"/>
        <c:scaling>
          <c:orientation val="minMax"/>
        </c:scaling>
        <c:axPos val="l"/>
        <c:majorGridlines/>
        <c:numFmt formatCode="General" sourceLinked="1"/>
        <c:tickLblPos val="nextTo"/>
        <c:txPr>
          <a:bodyPr/>
          <a:lstStyle/>
          <a:p>
            <a:pPr>
              <a:defRPr b="1"/>
            </a:pPr>
            <a:endParaRPr lang="nl-NL"/>
          </a:p>
        </c:txPr>
        <c:crossAx val="21475673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7612489063867487"/>
          <c:y val="0.15683143773695024"/>
          <c:w val="0.23659733158355253"/>
          <c:h val="0.33486876640420127"/>
        </c:manualLayout>
      </c:layout>
      <c:txPr>
        <a:bodyPr/>
        <a:lstStyle/>
        <a:p>
          <a:pPr>
            <a:defRPr b="1"/>
          </a:pPr>
          <a:endParaRPr lang="nl-NL"/>
        </a:p>
      </c:txPr>
    </c:legend>
    <c:plotVisOnly val="1"/>
  </c:chart>
  <c:printSettings>
    <c:headerFooter/>
    <c:pageMargins b="0.75000000000000178" l="0.70000000000000062" r="0.70000000000000062" t="0.75000000000000178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13" Type="http://schemas.openxmlformats.org/officeDocument/2006/relationships/image" Target="../media/image18.png"/><Relationship Id="rId18" Type="http://schemas.openxmlformats.org/officeDocument/2006/relationships/image" Target="../media/image23.png"/><Relationship Id="rId26" Type="http://schemas.openxmlformats.org/officeDocument/2006/relationships/image" Target="../media/image30.png"/><Relationship Id="rId3" Type="http://schemas.openxmlformats.org/officeDocument/2006/relationships/image" Target="../media/image8.png"/><Relationship Id="rId21" Type="http://schemas.openxmlformats.org/officeDocument/2006/relationships/image" Target="../media/image25.png"/><Relationship Id="rId7" Type="http://schemas.openxmlformats.org/officeDocument/2006/relationships/image" Target="../media/image12.png"/><Relationship Id="rId12" Type="http://schemas.openxmlformats.org/officeDocument/2006/relationships/image" Target="../media/image17.png"/><Relationship Id="rId17" Type="http://schemas.openxmlformats.org/officeDocument/2006/relationships/image" Target="../media/image22.png"/><Relationship Id="rId25" Type="http://schemas.openxmlformats.org/officeDocument/2006/relationships/image" Target="../media/image29.png"/><Relationship Id="rId2" Type="http://schemas.openxmlformats.org/officeDocument/2006/relationships/image" Target="../media/image7.png"/><Relationship Id="rId16" Type="http://schemas.openxmlformats.org/officeDocument/2006/relationships/image" Target="../media/image21.png"/><Relationship Id="rId20" Type="http://schemas.openxmlformats.org/officeDocument/2006/relationships/image" Target="../media/image24.png"/><Relationship Id="rId29" Type="http://schemas.openxmlformats.org/officeDocument/2006/relationships/image" Target="../media/image33.png"/><Relationship Id="rId1" Type="http://schemas.openxmlformats.org/officeDocument/2006/relationships/image" Target="../media/image6.png"/><Relationship Id="rId6" Type="http://schemas.openxmlformats.org/officeDocument/2006/relationships/image" Target="../media/image11.png"/><Relationship Id="rId11" Type="http://schemas.openxmlformats.org/officeDocument/2006/relationships/image" Target="../media/image16.png"/><Relationship Id="rId24" Type="http://schemas.openxmlformats.org/officeDocument/2006/relationships/image" Target="../media/image28.png"/><Relationship Id="rId5" Type="http://schemas.openxmlformats.org/officeDocument/2006/relationships/image" Target="../media/image10.png"/><Relationship Id="rId15" Type="http://schemas.openxmlformats.org/officeDocument/2006/relationships/image" Target="../media/image20.png"/><Relationship Id="rId23" Type="http://schemas.openxmlformats.org/officeDocument/2006/relationships/image" Target="../media/image27.png"/><Relationship Id="rId28" Type="http://schemas.openxmlformats.org/officeDocument/2006/relationships/image" Target="../media/image32.png"/><Relationship Id="rId10" Type="http://schemas.openxmlformats.org/officeDocument/2006/relationships/image" Target="../media/image15.png"/><Relationship Id="rId19" Type="http://schemas.openxmlformats.org/officeDocument/2006/relationships/chart" Target="../charts/chart1.xml"/><Relationship Id="rId31" Type="http://schemas.openxmlformats.org/officeDocument/2006/relationships/image" Target="../media/image35.png"/><Relationship Id="rId4" Type="http://schemas.openxmlformats.org/officeDocument/2006/relationships/image" Target="../media/image9.png"/><Relationship Id="rId9" Type="http://schemas.openxmlformats.org/officeDocument/2006/relationships/image" Target="../media/image14.png"/><Relationship Id="rId14" Type="http://schemas.openxmlformats.org/officeDocument/2006/relationships/image" Target="../media/image19.png"/><Relationship Id="rId22" Type="http://schemas.openxmlformats.org/officeDocument/2006/relationships/image" Target="../media/image26.png"/><Relationship Id="rId27" Type="http://schemas.openxmlformats.org/officeDocument/2006/relationships/image" Target="../media/image31.png"/><Relationship Id="rId30" Type="http://schemas.openxmlformats.org/officeDocument/2006/relationships/image" Target="../media/image34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9.png"/><Relationship Id="rId3" Type="http://schemas.openxmlformats.org/officeDocument/2006/relationships/image" Target="../media/image17.png"/><Relationship Id="rId7" Type="http://schemas.openxmlformats.org/officeDocument/2006/relationships/image" Target="../media/image38.png"/><Relationship Id="rId2" Type="http://schemas.openxmlformats.org/officeDocument/2006/relationships/image" Target="../media/image16.png"/><Relationship Id="rId1" Type="http://schemas.openxmlformats.org/officeDocument/2006/relationships/image" Target="../media/image18.png"/><Relationship Id="rId6" Type="http://schemas.openxmlformats.org/officeDocument/2006/relationships/image" Target="../media/image37.png"/><Relationship Id="rId5" Type="http://schemas.openxmlformats.org/officeDocument/2006/relationships/image" Target="../media/image14.png"/><Relationship Id="rId4" Type="http://schemas.openxmlformats.org/officeDocument/2006/relationships/image" Target="../media/image3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67</xdr:row>
      <xdr:rowOff>0</xdr:rowOff>
    </xdr:from>
    <xdr:to>
      <xdr:col>15</xdr:col>
      <xdr:colOff>393700</xdr:colOff>
      <xdr:row>98</xdr:row>
      <xdr:rowOff>53340</xdr:rowOff>
    </xdr:to>
    <xdr:pic>
      <xdr:nvPicPr>
        <xdr:cNvPr id="103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2420600"/>
          <a:ext cx="9537700" cy="57226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2</xdr:col>
      <xdr:colOff>594360</xdr:colOff>
      <xdr:row>87</xdr:row>
      <xdr:rowOff>152400</xdr:rowOff>
    </xdr:from>
    <xdr:ext cx="936603" cy="781240"/>
    <xdr:sp macro="" textlink="">
      <xdr:nvSpPr>
        <xdr:cNvPr id="19" name="Tekstvak 18"/>
        <xdr:cNvSpPr txBox="1"/>
      </xdr:nvSpPr>
      <xdr:spPr>
        <a:xfrm>
          <a:off x="1813560" y="16230600"/>
          <a:ext cx="936603" cy="7812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Xo</a:t>
          </a:r>
          <a:r>
            <a:rPr lang="nl-NL" sz="1100" b="1" baseline="0"/>
            <a:t> = -0.5</a:t>
          </a:r>
        </a:p>
        <a:p>
          <a:r>
            <a:rPr lang="nl-NL" sz="1100" b="1" baseline="0"/>
            <a:t>Vxo = 0,0009</a:t>
          </a:r>
        </a:p>
        <a:p>
          <a:r>
            <a:rPr lang="nl-NL" sz="1100" b="1" baseline="0"/>
            <a:t>Yo = 0,099</a:t>
          </a:r>
        </a:p>
        <a:p>
          <a:r>
            <a:rPr lang="nl-NL" sz="1100" b="1" baseline="0"/>
            <a:t>Vyo = 0</a:t>
          </a:r>
          <a:endParaRPr lang="nl-NL" sz="1100" b="1"/>
        </a:p>
      </xdr:txBody>
    </xdr:sp>
    <xdr:clientData/>
  </xdr:oneCellAnchor>
  <xdr:twoCellAnchor editAs="oneCell">
    <xdr:from>
      <xdr:col>0</xdr:col>
      <xdr:colOff>0</xdr:colOff>
      <xdr:row>97</xdr:row>
      <xdr:rowOff>114300</xdr:rowOff>
    </xdr:from>
    <xdr:to>
      <xdr:col>15</xdr:col>
      <xdr:colOff>546100</xdr:colOff>
      <xdr:row>129</xdr:row>
      <xdr:rowOff>76200</xdr:rowOff>
    </xdr:to>
    <xdr:pic>
      <xdr:nvPicPr>
        <xdr:cNvPr id="103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6515100"/>
          <a:ext cx="9690100" cy="58140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0</xdr:col>
      <xdr:colOff>312420</xdr:colOff>
      <xdr:row>118</xdr:row>
      <xdr:rowOff>131064</xdr:rowOff>
    </xdr:from>
    <xdr:ext cx="865109" cy="781240"/>
    <xdr:sp macro="" textlink="">
      <xdr:nvSpPr>
        <xdr:cNvPr id="21" name="Tekstvak 20"/>
        <xdr:cNvSpPr txBox="1"/>
      </xdr:nvSpPr>
      <xdr:spPr>
        <a:xfrm>
          <a:off x="312420" y="9457944"/>
          <a:ext cx="865109" cy="7812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Xo</a:t>
          </a:r>
          <a:r>
            <a:rPr lang="nl-NL" sz="1100" b="1" baseline="0"/>
            <a:t> = -0.5</a:t>
          </a:r>
        </a:p>
        <a:p>
          <a:r>
            <a:rPr lang="nl-NL" sz="1100" b="1" baseline="0"/>
            <a:t>Vxo = 0,008</a:t>
          </a:r>
        </a:p>
        <a:p>
          <a:r>
            <a:rPr lang="nl-NL" sz="1100" b="1" baseline="0"/>
            <a:t>Yo = 0,099</a:t>
          </a:r>
        </a:p>
        <a:p>
          <a:r>
            <a:rPr lang="nl-NL" sz="1100" b="1" baseline="0"/>
            <a:t>Vyo = 0</a:t>
          </a:r>
          <a:endParaRPr lang="nl-NL" sz="1100" b="1"/>
        </a:p>
      </xdr:txBody>
    </xdr:sp>
    <xdr:clientData/>
  </xdr:oneCellAnchor>
  <xdr:twoCellAnchor editAs="oneCell">
    <xdr:from>
      <xdr:col>0</xdr:col>
      <xdr:colOff>0</xdr:colOff>
      <xdr:row>129</xdr:row>
      <xdr:rowOff>167640</xdr:rowOff>
    </xdr:from>
    <xdr:to>
      <xdr:col>11</xdr:col>
      <xdr:colOff>533400</xdr:colOff>
      <xdr:row>150</xdr:row>
      <xdr:rowOff>53340</xdr:rowOff>
    </xdr:to>
    <xdr:pic>
      <xdr:nvPicPr>
        <xdr:cNvPr id="103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12420600"/>
          <a:ext cx="7239000" cy="37261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153</xdr:row>
      <xdr:rowOff>30480</xdr:rowOff>
    </xdr:from>
    <xdr:to>
      <xdr:col>15</xdr:col>
      <xdr:colOff>266700</xdr:colOff>
      <xdr:row>184</xdr:row>
      <xdr:rowOff>7620</xdr:rowOff>
    </xdr:to>
    <xdr:pic>
      <xdr:nvPicPr>
        <xdr:cNvPr id="2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16672560"/>
          <a:ext cx="9410700" cy="56464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194</xdr:row>
      <xdr:rowOff>53340</xdr:rowOff>
    </xdr:from>
    <xdr:to>
      <xdr:col>11</xdr:col>
      <xdr:colOff>55450</xdr:colOff>
      <xdr:row>224</xdr:row>
      <xdr:rowOff>108684</xdr:rowOff>
    </xdr:to>
    <xdr:pic>
      <xdr:nvPicPr>
        <xdr:cNvPr id="26" name="Afbeelding 2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34251900"/>
          <a:ext cx="6761050" cy="5541744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84</xdr:row>
      <xdr:rowOff>30480</xdr:rowOff>
    </xdr:from>
    <xdr:ext cx="4217437" cy="264560"/>
    <xdr:sp macro="" textlink="">
      <xdr:nvSpPr>
        <xdr:cNvPr id="9" name="Tekstvak 8"/>
        <xdr:cNvSpPr txBox="1"/>
      </xdr:nvSpPr>
      <xdr:spPr>
        <a:xfrm>
          <a:off x="0" y="15560040"/>
          <a:ext cx="42174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TUNNELING</a:t>
          </a:r>
          <a:r>
            <a:rPr lang="nl-NL" sz="1100" b="1" baseline="0"/>
            <a:t>   DOOR 1</a:t>
          </a:r>
          <a:r>
            <a:rPr lang="nl-NL" sz="1100" b="1" baseline="30000"/>
            <a:t>e</a:t>
          </a:r>
          <a:r>
            <a:rPr lang="nl-NL" sz="1100" b="1" baseline="0"/>
            <a:t> OPENING                               DOOR 2</a:t>
          </a:r>
          <a:r>
            <a:rPr lang="nl-NL" sz="1100" b="1" baseline="30000"/>
            <a:t>e</a:t>
          </a:r>
          <a:r>
            <a:rPr lang="nl-NL" sz="1100" b="1" baseline="0"/>
            <a:t> OPENING</a:t>
          </a:r>
          <a:endParaRPr lang="nl-NL" sz="1100" b="1"/>
        </a:p>
      </xdr:txBody>
    </xdr:sp>
    <xdr:clientData/>
  </xdr:oneCellAnchor>
  <xdr:twoCellAnchor>
    <xdr:from>
      <xdr:col>2</xdr:col>
      <xdr:colOff>76200</xdr:colOff>
      <xdr:row>95</xdr:row>
      <xdr:rowOff>22860</xdr:rowOff>
    </xdr:from>
    <xdr:to>
      <xdr:col>5</xdr:col>
      <xdr:colOff>274320</xdr:colOff>
      <xdr:row>95</xdr:row>
      <xdr:rowOff>22860</xdr:rowOff>
    </xdr:to>
    <xdr:cxnSp macro="">
      <xdr:nvCxnSpPr>
        <xdr:cNvPr id="11" name="Rechte verbindingslijn met pijl 10"/>
        <xdr:cNvCxnSpPr/>
      </xdr:nvCxnSpPr>
      <xdr:spPr>
        <a:xfrm>
          <a:off x="1295400" y="17564100"/>
          <a:ext cx="2026920" cy="0"/>
        </a:xfrm>
        <a:prstGeom prst="straightConnector1">
          <a:avLst/>
        </a:prstGeom>
        <a:ln w="19050"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</xdr:col>
      <xdr:colOff>495300</xdr:colOff>
      <xdr:row>93</xdr:row>
      <xdr:rowOff>175260</xdr:rowOff>
    </xdr:from>
    <xdr:ext cx="1105944" cy="264560"/>
    <xdr:sp macro="" textlink="">
      <xdr:nvSpPr>
        <xdr:cNvPr id="12" name="Tekstvak 11"/>
        <xdr:cNvSpPr txBox="1"/>
      </xdr:nvSpPr>
      <xdr:spPr>
        <a:xfrm>
          <a:off x="1714500" y="17350740"/>
          <a:ext cx="110594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QUANTUM PUT</a:t>
          </a:r>
        </a:p>
      </xdr:txBody>
    </xdr:sp>
    <xdr:clientData/>
  </xdr:oneCellAnchor>
  <xdr:twoCellAnchor>
    <xdr:from>
      <xdr:col>5</xdr:col>
      <xdr:colOff>274320</xdr:colOff>
      <xdr:row>86</xdr:row>
      <xdr:rowOff>45720</xdr:rowOff>
    </xdr:from>
    <xdr:to>
      <xdr:col>5</xdr:col>
      <xdr:colOff>274320</xdr:colOff>
      <xdr:row>96</xdr:row>
      <xdr:rowOff>38100</xdr:rowOff>
    </xdr:to>
    <xdr:cxnSp macro="">
      <xdr:nvCxnSpPr>
        <xdr:cNvPr id="14" name="Rechte verbindingslijn 13"/>
        <xdr:cNvCxnSpPr/>
      </xdr:nvCxnSpPr>
      <xdr:spPr>
        <a:xfrm flipV="1">
          <a:off x="3322320" y="15941040"/>
          <a:ext cx="0" cy="182118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</xdr:col>
      <xdr:colOff>53340</xdr:colOff>
      <xdr:row>116</xdr:row>
      <xdr:rowOff>60960</xdr:rowOff>
    </xdr:from>
    <xdr:ext cx="1854097" cy="264560"/>
    <xdr:sp macro="" textlink="">
      <xdr:nvSpPr>
        <xdr:cNvPr id="15" name="Tekstvak 14"/>
        <xdr:cNvSpPr txBox="1"/>
      </xdr:nvSpPr>
      <xdr:spPr>
        <a:xfrm>
          <a:off x="1882140" y="21442680"/>
          <a:ext cx="185409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GOLFFUNCTIES OMGEKEERD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359</xdr:row>
      <xdr:rowOff>167640</xdr:rowOff>
    </xdr:from>
    <xdr:to>
      <xdr:col>11</xdr:col>
      <xdr:colOff>548640</xdr:colOff>
      <xdr:row>380</xdr:row>
      <xdr:rowOff>53340</xdr:rowOff>
    </xdr:to>
    <xdr:pic>
      <xdr:nvPicPr>
        <xdr:cNvPr id="103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5608200"/>
          <a:ext cx="7254240" cy="37261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68580</xdr:colOff>
      <xdr:row>499</xdr:row>
      <xdr:rowOff>0</xdr:rowOff>
    </xdr:from>
    <xdr:to>
      <xdr:col>11</xdr:col>
      <xdr:colOff>601980</xdr:colOff>
      <xdr:row>513</xdr:row>
      <xdr:rowOff>99060</xdr:rowOff>
    </xdr:to>
    <xdr:pic>
      <xdr:nvPicPr>
        <xdr:cNvPr id="2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t="28630"/>
        <a:stretch>
          <a:fillRect/>
        </a:stretch>
      </xdr:blipFill>
      <xdr:spPr bwMode="auto">
        <a:xfrm>
          <a:off x="68580" y="40599360"/>
          <a:ext cx="7239000" cy="26593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14</xdr:col>
      <xdr:colOff>76200</xdr:colOff>
      <xdr:row>499</xdr:row>
      <xdr:rowOff>99060</xdr:rowOff>
    </xdr:from>
    <xdr:to>
      <xdr:col>26</xdr:col>
      <xdr:colOff>0</xdr:colOff>
      <xdr:row>519</xdr:row>
      <xdr:rowOff>167640</xdr:rowOff>
    </xdr:to>
    <xdr:pic>
      <xdr:nvPicPr>
        <xdr:cNvPr id="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610600" y="40698420"/>
          <a:ext cx="7239000" cy="37261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2</xdr:col>
      <xdr:colOff>396240</xdr:colOff>
      <xdr:row>505</xdr:row>
      <xdr:rowOff>0</xdr:rowOff>
    </xdr:from>
    <xdr:ext cx="936603" cy="609013"/>
    <xdr:sp macro="" textlink="">
      <xdr:nvSpPr>
        <xdr:cNvPr id="4" name="Tekstvak 3"/>
        <xdr:cNvSpPr txBox="1"/>
      </xdr:nvSpPr>
      <xdr:spPr>
        <a:xfrm>
          <a:off x="1615440" y="41696640"/>
          <a:ext cx="936603" cy="609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n = 5</a:t>
          </a:r>
        </a:p>
        <a:p>
          <a:endParaRPr lang="nl-NL" sz="1100" b="1"/>
        </a:p>
        <a:p>
          <a:r>
            <a:rPr lang="nl-NL" sz="1100" b="1"/>
            <a:t>Vxo = 0,0035</a:t>
          </a:r>
        </a:p>
      </xdr:txBody>
    </xdr:sp>
    <xdr:clientData/>
  </xdr:oneCellAnchor>
  <xdr:twoCellAnchor editAs="oneCell">
    <xdr:from>
      <xdr:col>1</xdr:col>
      <xdr:colOff>403860</xdr:colOff>
      <xdr:row>508</xdr:row>
      <xdr:rowOff>137160</xdr:rowOff>
    </xdr:from>
    <xdr:to>
      <xdr:col>9</xdr:col>
      <xdr:colOff>502920</xdr:colOff>
      <xdr:row>523</xdr:row>
      <xdr:rowOff>167640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t="31493" b="5726"/>
        <a:stretch>
          <a:fillRect/>
        </a:stretch>
      </xdr:blipFill>
      <xdr:spPr bwMode="auto">
        <a:xfrm>
          <a:off x="1013460" y="42382440"/>
          <a:ext cx="4975860" cy="27736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2</xdr:col>
      <xdr:colOff>579120</xdr:colOff>
      <xdr:row>511</xdr:row>
      <xdr:rowOff>144780</xdr:rowOff>
    </xdr:from>
    <xdr:ext cx="865109" cy="436786"/>
    <xdr:sp macro="" textlink="">
      <xdr:nvSpPr>
        <xdr:cNvPr id="6" name="Tekstvak 5"/>
        <xdr:cNvSpPr txBox="1"/>
      </xdr:nvSpPr>
      <xdr:spPr>
        <a:xfrm>
          <a:off x="1798320" y="42938700"/>
          <a:ext cx="865109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n = 4</a:t>
          </a:r>
        </a:p>
        <a:p>
          <a:r>
            <a:rPr lang="nl-NL" sz="1100" b="1"/>
            <a:t>Vxo = 0,009</a:t>
          </a:r>
        </a:p>
      </xdr:txBody>
    </xdr:sp>
    <xdr:clientData/>
  </xdr:oneCellAnchor>
  <xdr:twoCellAnchor editAs="oneCell">
    <xdr:from>
      <xdr:col>1</xdr:col>
      <xdr:colOff>99060</xdr:colOff>
      <xdr:row>515</xdr:row>
      <xdr:rowOff>60960</xdr:rowOff>
    </xdr:from>
    <xdr:to>
      <xdr:col>12</xdr:col>
      <xdr:colOff>396240</xdr:colOff>
      <xdr:row>530</xdr:row>
      <xdr:rowOff>129540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l="20632" t="24540"/>
        <a:stretch>
          <a:fillRect/>
        </a:stretch>
      </xdr:blipFill>
      <xdr:spPr bwMode="auto">
        <a:xfrm>
          <a:off x="708660" y="43586400"/>
          <a:ext cx="7002780" cy="2811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3</xdr:col>
      <xdr:colOff>198120</xdr:colOff>
      <xdr:row>516</xdr:row>
      <xdr:rowOff>129540</xdr:rowOff>
    </xdr:from>
    <xdr:ext cx="865109" cy="609013"/>
    <xdr:sp macro="" textlink="">
      <xdr:nvSpPr>
        <xdr:cNvPr id="8" name="Tekstvak 7"/>
        <xdr:cNvSpPr txBox="1"/>
      </xdr:nvSpPr>
      <xdr:spPr>
        <a:xfrm>
          <a:off x="2026920" y="43837860"/>
          <a:ext cx="865109" cy="609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n = 3</a:t>
          </a:r>
        </a:p>
        <a:p>
          <a:endParaRPr lang="nl-NL" sz="1100" b="1"/>
        </a:p>
        <a:p>
          <a:r>
            <a:rPr lang="nl-NL" sz="1100" b="1"/>
            <a:t>Vxo</a:t>
          </a:r>
          <a:r>
            <a:rPr lang="nl-NL" sz="1100" b="1" baseline="0"/>
            <a:t> = </a:t>
          </a:r>
          <a:r>
            <a:rPr lang="nl-NL" sz="1100" b="1"/>
            <a:t>0,016</a:t>
          </a:r>
        </a:p>
      </xdr:txBody>
    </xdr:sp>
    <xdr:clientData/>
  </xdr:oneCellAnchor>
  <xdr:twoCellAnchor editAs="oneCell">
    <xdr:from>
      <xdr:col>1</xdr:col>
      <xdr:colOff>99060</xdr:colOff>
      <xdr:row>522</xdr:row>
      <xdr:rowOff>144780</xdr:rowOff>
    </xdr:from>
    <xdr:to>
      <xdr:col>11</xdr:col>
      <xdr:colOff>137160</xdr:colOff>
      <xdr:row>537</xdr:row>
      <xdr:rowOff>167640</xdr:rowOff>
    </xdr:to>
    <xdr:pic>
      <xdr:nvPicPr>
        <xdr:cNvPr id="9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l="20316" t="21064" r="9368" b="4703"/>
        <a:stretch>
          <a:fillRect/>
        </a:stretch>
      </xdr:blipFill>
      <xdr:spPr bwMode="auto">
        <a:xfrm>
          <a:off x="708660" y="44950380"/>
          <a:ext cx="6134100" cy="27660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3</xdr:col>
      <xdr:colOff>426720</xdr:colOff>
      <xdr:row>525</xdr:row>
      <xdr:rowOff>38100</xdr:rowOff>
    </xdr:from>
    <xdr:ext cx="904735" cy="609013"/>
    <xdr:sp macro="" textlink="">
      <xdr:nvSpPr>
        <xdr:cNvPr id="10" name="Tekstvak 9"/>
        <xdr:cNvSpPr txBox="1"/>
      </xdr:nvSpPr>
      <xdr:spPr>
        <a:xfrm>
          <a:off x="2255520" y="45392340"/>
          <a:ext cx="904735" cy="609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n = 2</a:t>
          </a:r>
        </a:p>
        <a:p>
          <a:endParaRPr lang="nl-NL" sz="1100" b="1"/>
        </a:p>
        <a:p>
          <a:r>
            <a:rPr lang="nl-NL" sz="1100" b="1"/>
            <a:t>Vxo =0,0027</a:t>
          </a:r>
        </a:p>
      </xdr:txBody>
    </xdr:sp>
    <xdr:clientData/>
  </xdr:oneCellAnchor>
  <xdr:twoCellAnchor editAs="oneCell">
    <xdr:from>
      <xdr:col>0</xdr:col>
      <xdr:colOff>137160</xdr:colOff>
      <xdr:row>529</xdr:row>
      <xdr:rowOff>167640</xdr:rowOff>
    </xdr:from>
    <xdr:to>
      <xdr:col>10</xdr:col>
      <xdr:colOff>548640</xdr:colOff>
      <xdr:row>544</xdr:row>
      <xdr:rowOff>7620</xdr:rowOff>
    </xdr:to>
    <xdr:pic>
      <xdr:nvPicPr>
        <xdr:cNvPr id="11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 l="12842" t="26176" r="10842" b="4499"/>
        <a:stretch>
          <a:fillRect/>
        </a:stretch>
      </xdr:blipFill>
      <xdr:spPr bwMode="auto">
        <a:xfrm>
          <a:off x="137160" y="46253400"/>
          <a:ext cx="6507480" cy="25831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3</xdr:col>
      <xdr:colOff>548640</xdr:colOff>
      <xdr:row>532</xdr:row>
      <xdr:rowOff>175260</xdr:rowOff>
    </xdr:from>
    <xdr:ext cx="793615" cy="609013"/>
    <xdr:sp macro="" textlink="">
      <xdr:nvSpPr>
        <xdr:cNvPr id="12" name="Tekstvak 11"/>
        <xdr:cNvSpPr txBox="1"/>
      </xdr:nvSpPr>
      <xdr:spPr>
        <a:xfrm>
          <a:off x="2377440" y="46809660"/>
          <a:ext cx="793615" cy="609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n = 1</a:t>
          </a:r>
        </a:p>
        <a:p>
          <a:endParaRPr lang="nl-NL" sz="1100" b="1"/>
        </a:p>
        <a:p>
          <a:r>
            <a:rPr lang="nl-NL" sz="1100" b="1"/>
            <a:t>Vxo = 0,04</a:t>
          </a:r>
        </a:p>
      </xdr:txBody>
    </xdr:sp>
    <xdr:clientData/>
  </xdr:oneCellAnchor>
  <xdr:twoCellAnchor editAs="oneCell">
    <xdr:from>
      <xdr:col>0</xdr:col>
      <xdr:colOff>0</xdr:colOff>
      <xdr:row>73</xdr:row>
      <xdr:rowOff>0</xdr:rowOff>
    </xdr:from>
    <xdr:to>
      <xdr:col>7</xdr:col>
      <xdr:colOff>457200</xdr:colOff>
      <xdr:row>86</xdr:row>
      <xdr:rowOff>54383</xdr:rowOff>
    </xdr:to>
    <xdr:pic>
      <xdr:nvPicPr>
        <xdr:cNvPr id="205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6972300"/>
          <a:ext cx="4724400" cy="24318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138</xdr:row>
      <xdr:rowOff>152400</xdr:rowOff>
    </xdr:from>
    <xdr:to>
      <xdr:col>7</xdr:col>
      <xdr:colOff>457200</xdr:colOff>
      <xdr:row>152</xdr:row>
      <xdr:rowOff>23903</xdr:rowOff>
    </xdr:to>
    <xdr:pic>
      <xdr:nvPicPr>
        <xdr:cNvPr id="205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0" y="19011900"/>
          <a:ext cx="4724400" cy="24318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487680</xdr:colOff>
      <xdr:row>131</xdr:row>
      <xdr:rowOff>167640</xdr:rowOff>
    </xdr:from>
    <xdr:to>
      <xdr:col>15</xdr:col>
      <xdr:colOff>335280</xdr:colOff>
      <xdr:row>145</xdr:row>
      <xdr:rowOff>39143</xdr:rowOff>
    </xdr:to>
    <xdr:pic>
      <xdr:nvPicPr>
        <xdr:cNvPr id="2055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754880" y="17746980"/>
          <a:ext cx="4724400" cy="24318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125</xdr:row>
      <xdr:rowOff>91440</xdr:rowOff>
    </xdr:from>
    <xdr:to>
      <xdr:col>7</xdr:col>
      <xdr:colOff>457200</xdr:colOff>
      <xdr:row>138</xdr:row>
      <xdr:rowOff>145823</xdr:rowOff>
    </xdr:to>
    <xdr:pic>
      <xdr:nvPicPr>
        <xdr:cNvPr id="205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0" y="16573500"/>
          <a:ext cx="4724400" cy="24318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113</xdr:row>
      <xdr:rowOff>30480</xdr:rowOff>
    </xdr:from>
    <xdr:to>
      <xdr:col>7</xdr:col>
      <xdr:colOff>457200</xdr:colOff>
      <xdr:row>126</xdr:row>
      <xdr:rowOff>84863</xdr:rowOff>
    </xdr:to>
    <xdr:pic>
      <xdr:nvPicPr>
        <xdr:cNvPr id="2057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14317980"/>
          <a:ext cx="4724400" cy="24318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99</xdr:row>
      <xdr:rowOff>167640</xdr:rowOff>
    </xdr:from>
    <xdr:to>
      <xdr:col>7</xdr:col>
      <xdr:colOff>457200</xdr:colOff>
      <xdr:row>113</xdr:row>
      <xdr:rowOff>39143</xdr:rowOff>
    </xdr:to>
    <xdr:pic>
      <xdr:nvPicPr>
        <xdr:cNvPr id="2058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11894820"/>
          <a:ext cx="4724400" cy="24318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86</xdr:row>
      <xdr:rowOff>53340</xdr:rowOff>
    </xdr:from>
    <xdr:to>
      <xdr:col>7</xdr:col>
      <xdr:colOff>457200</xdr:colOff>
      <xdr:row>99</xdr:row>
      <xdr:rowOff>107723</xdr:rowOff>
    </xdr:to>
    <xdr:pic>
      <xdr:nvPicPr>
        <xdr:cNvPr id="2059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0" y="9403080"/>
          <a:ext cx="4724400" cy="24318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495300</xdr:colOff>
      <xdr:row>105</xdr:row>
      <xdr:rowOff>91440</xdr:rowOff>
    </xdr:from>
    <xdr:to>
      <xdr:col>15</xdr:col>
      <xdr:colOff>342900</xdr:colOff>
      <xdr:row>118</xdr:row>
      <xdr:rowOff>145823</xdr:rowOff>
    </xdr:to>
    <xdr:pic>
      <xdr:nvPicPr>
        <xdr:cNvPr id="2063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762500" y="12915900"/>
          <a:ext cx="4724400" cy="24318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518160</xdr:colOff>
      <xdr:row>92</xdr:row>
      <xdr:rowOff>22860</xdr:rowOff>
    </xdr:from>
    <xdr:to>
      <xdr:col>15</xdr:col>
      <xdr:colOff>365760</xdr:colOff>
      <xdr:row>105</xdr:row>
      <xdr:rowOff>77243</xdr:rowOff>
    </xdr:to>
    <xdr:pic>
      <xdr:nvPicPr>
        <xdr:cNvPr id="2064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785360" y="10469880"/>
          <a:ext cx="4724400" cy="24318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480060</xdr:colOff>
      <xdr:row>78</xdr:row>
      <xdr:rowOff>99060</xdr:rowOff>
    </xdr:from>
    <xdr:to>
      <xdr:col>15</xdr:col>
      <xdr:colOff>327660</xdr:colOff>
      <xdr:row>91</xdr:row>
      <xdr:rowOff>153443</xdr:rowOff>
    </xdr:to>
    <xdr:pic>
      <xdr:nvPicPr>
        <xdr:cNvPr id="2065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747260" y="7985760"/>
          <a:ext cx="4724400" cy="24318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487680</xdr:colOff>
      <xdr:row>118</xdr:row>
      <xdr:rowOff>121920</xdr:rowOff>
    </xdr:from>
    <xdr:to>
      <xdr:col>15</xdr:col>
      <xdr:colOff>335280</xdr:colOff>
      <xdr:row>131</xdr:row>
      <xdr:rowOff>176303</xdr:rowOff>
    </xdr:to>
    <xdr:pic>
      <xdr:nvPicPr>
        <xdr:cNvPr id="2066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4754880" y="15323820"/>
          <a:ext cx="4724400" cy="24318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4</xdr:col>
      <xdr:colOff>144780</xdr:colOff>
      <xdr:row>161</xdr:row>
      <xdr:rowOff>76200</xdr:rowOff>
    </xdr:from>
    <xdr:to>
      <xdr:col>11</xdr:col>
      <xdr:colOff>449580</xdr:colOff>
      <xdr:row>176</xdr:row>
      <xdr:rowOff>76200</xdr:rowOff>
    </xdr:to>
    <xdr:graphicFrame macro="">
      <xdr:nvGraphicFramePr>
        <xdr:cNvPr id="40" name="Grafiek 3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oneCellAnchor>
    <xdr:from>
      <xdr:col>6</xdr:col>
      <xdr:colOff>0</xdr:colOff>
      <xdr:row>75</xdr:row>
      <xdr:rowOff>30480</xdr:rowOff>
    </xdr:from>
    <xdr:ext cx="489749" cy="280205"/>
    <xdr:sp macro="" textlink="">
      <xdr:nvSpPr>
        <xdr:cNvPr id="43" name="Tekstvak 42"/>
        <xdr:cNvSpPr txBox="1"/>
      </xdr:nvSpPr>
      <xdr:spPr>
        <a:xfrm>
          <a:off x="3657600" y="4419600"/>
          <a:ext cx="489749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200" b="1"/>
            <a:t>n = 6</a:t>
          </a:r>
        </a:p>
      </xdr:txBody>
    </xdr:sp>
    <xdr:clientData/>
  </xdr:oneCellAnchor>
  <xdr:oneCellAnchor>
    <xdr:from>
      <xdr:col>5</xdr:col>
      <xdr:colOff>548640</xdr:colOff>
      <xdr:row>101</xdr:row>
      <xdr:rowOff>129540</xdr:rowOff>
    </xdr:from>
    <xdr:ext cx="491481" cy="280205"/>
    <xdr:sp macro="" textlink="">
      <xdr:nvSpPr>
        <xdr:cNvPr id="44" name="Tekstvak 43"/>
        <xdr:cNvSpPr txBox="1"/>
      </xdr:nvSpPr>
      <xdr:spPr>
        <a:xfrm>
          <a:off x="3596640" y="9273540"/>
          <a:ext cx="491481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200" b="1"/>
            <a:t>n = 4</a:t>
          </a:r>
        </a:p>
      </xdr:txBody>
    </xdr:sp>
    <xdr:clientData/>
  </xdr:oneCellAnchor>
  <xdr:oneCellAnchor>
    <xdr:from>
      <xdr:col>6</xdr:col>
      <xdr:colOff>38100</xdr:colOff>
      <xdr:row>88</xdr:row>
      <xdr:rowOff>60960</xdr:rowOff>
    </xdr:from>
    <xdr:ext cx="491481" cy="280205"/>
    <xdr:sp macro="" textlink="">
      <xdr:nvSpPr>
        <xdr:cNvPr id="45" name="Tekstvak 44"/>
        <xdr:cNvSpPr txBox="1"/>
      </xdr:nvSpPr>
      <xdr:spPr>
        <a:xfrm>
          <a:off x="3695700" y="6827520"/>
          <a:ext cx="491481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200" b="1"/>
            <a:t>n = 5</a:t>
          </a:r>
        </a:p>
      </xdr:txBody>
    </xdr:sp>
    <xdr:clientData/>
  </xdr:oneCellAnchor>
  <xdr:oneCellAnchor>
    <xdr:from>
      <xdr:col>5</xdr:col>
      <xdr:colOff>533400</xdr:colOff>
      <xdr:row>115</xdr:row>
      <xdr:rowOff>15240</xdr:rowOff>
    </xdr:from>
    <xdr:ext cx="491481" cy="280205"/>
    <xdr:sp macro="" textlink="">
      <xdr:nvSpPr>
        <xdr:cNvPr id="46" name="Tekstvak 45"/>
        <xdr:cNvSpPr txBox="1"/>
      </xdr:nvSpPr>
      <xdr:spPr>
        <a:xfrm>
          <a:off x="3581400" y="11719560"/>
          <a:ext cx="491481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200" b="1"/>
            <a:t>n = 3</a:t>
          </a:r>
        </a:p>
      </xdr:txBody>
    </xdr:sp>
    <xdr:clientData/>
  </xdr:oneCellAnchor>
  <xdr:oneCellAnchor>
    <xdr:from>
      <xdr:col>5</xdr:col>
      <xdr:colOff>563880</xdr:colOff>
      <xdr:row>127</xdr:row>
      <xdr:rowOff>38100</xdr:rowOff>
    </xdr:from>
    <xdr:ext cx="491481" cy="280205"/>
    <xdr:sp macro="" textlink="">
      <xdr:nvSpPr>
        <xdr:cNvPr id="47" name="Tekstvak 46"/>
        <xdr:cNvSpPr txBox="1"/>
      </xdr:nvSpPr>
      <xdr:spPr>
        <a:xfrm>
          <a:off x="3611880" y="13936980"/>
          <a:ext cx="491481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200" b="1"/>
            <a:t>n = 2</a:t>
          </a:r>
        </a:p>
      </xdr:txBody>
    </xdr:sp>
    <xdr:clientData/>
  </xdr:oneCellAnchor>
  <xdr:oneCellAnchor>
    <xdr:from>
      <xdr:col>5</xdr:col>
      <xdr:colOff>487680</xdr:colOff>
      <xdr:row>141</xdr:row>
      <xdr:rowOff>45720</xdr:rowOff>
    </xdr:from>
    <xdr:ext cx="491481" cy="280205"/>
    <xdr:sp macro="" textlink="">
      <xdr:nvSpPr>
        <xdr:cNvPr id="48" name="Tekstvak 47"/>
        <xdr:cNvSpPr txBox="1"/>
      </xdr:nvSpPr>
      <xdr:spPr>
        <a:xfrm>
          <a:off x="3535680" y="16504920"/>
          <a:ext cx="491481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200" b="1"/>
            <a:t>n = 1</a:t>
          </a:r>
        </a:p>
      </xdr:txBody>
    </xdr:sp>
    <xdr:clientData/>
  </xdr:oneCellAnchor>
  <xdr:oneCellAnchor>
    <xdr:from>
      <xdr:col>13</xdr:col>
      <xdr:colOff>525780</xdr:colOff>
      <xdr:row>98</xdr:row>
      <xdr:rowOff>167640</xdr:rowOff>
    </xdr:from>
    <xdr:ext cx="609141" cy="280205"/>
    <xdr:sp macro="" textlink="">
      <xdr:nvSpPr>
        <xdr:cNvPr id="50" name="Tekstvak 49"/>
        <xdr:cNvSpPr txBox="1"/>
      </xdr:nvSpPr>
      <xdr:spPr>
        <a:xfrm>
          <a:off x="8450580" y="8763000"/>
          <a:ext cx="609141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200" b="1"/>
            <a:t>n = 4,5</a:t>
          </a:r>
        </a:p>
      </xdr:txBody>
    </xdr:sp>
    <xdr:clientData/>
  </xdr:oneCellAnchor>
  <xdr:oneCellAnchor>
    <xdr:from>
      <xdr:col>13</xdr:col>
      <xdr:colOff>434340</xdr:colOff>
      <xdr:row>137</xdr:row>
      <xdr:rowOff>83820</xdr:rowOff>
    </xdr:from>
    <xdr:ext cx="609141" cy="280205"/>
    <xdr:sp macro="" textlink="">
      <xdr:nvSpPr>
        <xdr:cNvPr id="51" name="Tekstvak 50"/>
        <xdr:cNvSpPr txBox="1"/>
      </xdr:nvSpPr>
      <xdr:spPr>
        <a:xfrm>
          <a:off x="8359140" y="15811500"/>
          <a:ext cx="609141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200" b="1"/>
            <a:t>n = 1,5</a:t>
          </a:r>
        </a:p>
      </xdr:txBody>
    </xdr:sp>
    <xdr:clientData/>
  </xdr:oneCellAnchor>
  <xdr:oneCellAnchor>
    <xdr:from>
      <xdr:col>13</xdr:col>
      <xdr:colOff>518160</xdr:colOff>
      <xdr:row>125</xdr:row>
      <xdr:rowOff>91440</xdr:rowOff>
    </xdr:from>
    <xdr:ext cx="609141" cy="280205"/>
    <xdr:sp macro="" textlink="">
      <xdr:nvSpPr>
        <xdr:cNvPr id="52" name="Tekstvak 51"/>
        <xdr:cNvSpPr txBox="1"/>
      </xdr:nvSpPr>
      <xdr:spPr>
        <a:xfrm>
          <a:off x="8442960" y="13624560"/>
          <a:ext cx="609141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200" b="1"/>
            <a:t>n = 2,5</a:t>
          </a:r>
        </a:p>
      </xdr:txBody>
    </xdr:sp>
    <xdr:clientData/>
  </xdr:oneCellAnchor>
  <xdr:oneCellAnchor>
    <xdr:from>
      <xdr:col>13</xdr:col>
      <xdr:colOff>495300</xdr:colOff>
      <xdr:row>112</xdr:row>
      <xdr:rowOff>106680</xdr:rowOff>
    </xdr:from>
    <xdr:ext cx="609141" cy="280205"/>
    <xdr:sp macro="" textlink="">
      <xdr:nvSpPr>
        <xdr:cNvPr id="53" name="Tekstvak 52"/>
        <xdr:cNvSpPr txBox="1"/>
      </xdr:nvSpPr>
      <xdr:spPr>
        <a:xfrm>
          <a:off x="8420100" y="11262360"/>
          <a:ext cx="609141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200" b="1"/>
            <a:t>n = 3,5</a:t>
          </a:r>
        </a:p>
      </xdr:txBody>
    </xdr:sp>
    <xdr:clientData/>
  </xdr:oneCellAnchor>
  <xdr:oneCellAnchor>
    <xdr:from>
      <xdr:col>13</xdr:col>
      <xdr:colOff>457200</xdr:colOff>
      <xdr:row>84</xdr:row>
      <xdr:rowOff>129540</xdr:rowOff>
    </xdr:from>
    <xdr:ext cx="609141" cy="280205"/>
    <xdr:sp macro="" textlink="">
      <xdr:nvSpPr>
        <xdr:cNvPr id="54" name="Tekstvak 53"/>
        <xdr:cNvSpPr txBox="1"/>
      </xdr:nvSpPr>
      <xdr:spPr>
        <a:xfrm>
          <a:off x="8382000" y="6164580"/>
          <a:ext cx="609141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200" b="1"/>
            <a:t>n = 5,5</a:t>
          </a:r>
        </a:p>
      </xdr:txBody>
    </xdr:sp>
    <xdr:clientData/>
  </xdr:oneCellAnchor>
  <xdr:twoCellAnchor editAs="oneCell">
    <xdr:from>
      <xdr:col>2</xdr:col>
      <xdr:colOff>518160</xdr:colOff>
      <xdr:row>273</xdr:row>
      <xdr:rowOff>137160</xdr:rowOff>
    </xdr:from>
    <xdr:to>
      <xdr:col>8</xdr:col>
      <xdr:colOff>45720</xdr:colOff>
      <xdr:row>293</xdr:row>
      <xdr:rowOff>7620</xdr:rowOff>
    </xdr:to>
    <xdr:pic>
      <xdr:nvPicPr>
        <xdr:cNvPr id="5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 b="5317"/>
        <a:stretch>
          <a:fillRect/>
        </a:stretch>
      </xdr:blipFill>
      <xdr:spPr bwMode="auto">
        <a:xfrm>
          <a:off x="1737360" y="12618720"/>
          <a:ext cx="3185160" cy="35280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464820</xdr:colOff>
      <xdr:row>261</xdr:row>
      <xdr:rowOff>0</xdr:rowOff>
    </xdr:from>
    <xdr:to>
      <xdr:col>8</xdr:col>
      <xdr:colOff>601980</xdr:colOff>
      <xdr:row>281</xdr:row>
      <xdr:rowOff>68580</xdr:rowOff>
    </xdr:to>
    <xdr:pic>
      <xdr:nvPicPr>
        <xdr:cNvPr id="57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464820" y="10287000"/>
          <a:ext cx="5013960" cy="37261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316</xdr:row>
      <xdr:rowOff>91440</xdr:rowOff>
    </xdr:from>
    <xdr:to>
      <xdr:col>11</xdr:col>
      <xdr:colOff>533400</xdr:colOff>
      <xdr:row>336</xdr:row>
      <xdr:rowOff>160020</xdr:rowOff>
    </xdr:to>
    <xdr:pic>
      <xdr:nvPicPr>
        <xdr:cNvPr id="58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0" y="21899880"/>
          <a:ext cx="7239000" cy="37261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296</xdr:row>
      <xdr:rowOff>7620</xdr:rowOff>
    </xdr:from>
    <xdr:to>
      <xdr:col>11</xdr:col>
      <xdr:colOff>533400</xdr:colOff>
      <xdr:row>316</xdr:row>
      <xdr:rowOff>76200</xdr:rowOff>
    </xdr:to>
    <xdr:pic>
      <xdr:nvPicPr>
        <xdr:cNvPr id="59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0" y="18158460"/>
          <a:ext cx="7239000" cy="37261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213360</xdr:colOff>
      <xdr:row>249</xdr:row>
      <xdr:rowOff>7620</xdr:rowOff>
    </xdr:from>
    <xdr:to>
      <xdr:col>12</xdr:col>
      <xdr:colOff>137160</xdr:colOff>
      <xdr:row>268</xdr:row>
      <xdr:rowOff>83820</xdr:rowOff>
    </xdr:to>
    <xdr:pic>
      <xdr:nvPicPr>
        <xdr:cNvPr id="60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 b="4703"/>
        <a:stretch>
          <a:fillRect/>
        </a:stretch>
      </xdr:blipFill>
      <xdr:spPr bwMode="auto">
        <a:xfrm>
          <a:off x="213360" y="8100060"/>
          <a:ext cx="7239000" cy="35509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341</xdr:row>
      <xdr:rowOff>131624</xdr:rowOff>
    </xdr:from>
    <xdr:to>
      <xdr:col>8</xdr:col>
      <xdr:colOff>152400</xdr:colOff>
      <xdr:row>355</xdr:row>
      <xdr:rowOff>160019</xdr:rowOff>
    </xdr:to>
    <xdr:pic>
      <xdr:nvPicPr>
        <xdr:cNvPr id="2068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0" y="50263604"/>
          <a:ext cx="5029200" cy="258871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434340</xdr:colOff>
      <xdr:row>341</xdr:row>
      <xdr:rowOff>131624</xdr:rowOff>
    </xdr:from>
    <xdr:to>
      <xdr:col>15</xdr:col>
      <xdr:colOff>586740</xdr:colOff>
      <xdr:row>355</xdr:row>
      <xdr:rowOff>160019</xdr:rowOff>
    </xdr:to>
    <xdr:pic>
      <xdr:nvPicPr>
        <xdr:cNvPr id="2069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4701540" y="50263604"/>
          <a:ext cx="5029200" cy="258871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214</xdr:row>
      <xdr:rowOff>175260</xdr:rowOff>
    </xdr:from>
    <xdr:to>
      <xdr:col>15</xdr:col>
      <xdr:colOff>508000</xdr:colOff>
      <xdr:row>246</xdr:row>
      <xdr:rowOff>114300</xdr:rowOff>
    </xdr:to>
    <xdr:pic>
      <xdr:nvPicPr>
        <xdr:cNvPr id="307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0" y="27378660"/>
          <a:ext cx="9652000" cy="5791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176</xdr:row>
      <xdr:rowOff>160020</xdr:rowOff>
    </xdr:from>
    <xdr:to>
      <xdr:col>9</xdr:col>
      <xdr:colOff>98020</xdr:colOff>
      <xdr:row>207</xdr:row>
      <xdr:rowOff>126982</xdr:rowOff>
    </xdr:to>
    <xdr:pic>
      <xdr:nvPicPr>
        <xdr:cNvPr id="55" name="Afbeelding 54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0" y="25717500"/>
          <a:ext cx="5584420" cy="5651482"/>
        </a:xfrm>
        <a:prstGeom prst="rect">
          <a:avLst/>
        </a:prstGeom>
      </xdr:spPr>
    </xdr:pic>
    <xdr:clientData/>
  </xdr:twoCellAnchor>
  <xdr:oneCellAnchor>
    <xdr:from>
      <xdr:col>4</xdr:col>
      <xdr:colOff>381000</xdr:colOff>
      <xdr:row>177</xdr:row>
      <xdr:rowOff>144780</xdr:rowOff>
    </xdr:from>
    <xdr:ext cx="386516" cy="342786"/>
    <xdr:sp macro="" textlink="">
      <xdr:nvSpPr>
        <xdr:cNvPr id="61" name="Tekstvak 60"/>
        <xdr:cNvSpPr txBox="1"/>
      </xdr:nvSpPr>
      <xdr:spPr>
        <a:xfrm>
          <a:off x="2819400" y="25885140"/>
          <a:ext cx="386516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l-GR" sz="1600" b="1">
              <a:latin typeface="Calibri"/>
              <a:cs typeface="Calibri"/>
            </a:rPr>
            <a:t>ω</a:t>
          </a:r>
          <a:r>
            <a:rPr lang="nl-NL" sz="1600" b="1" baseline="-25000">
              <a:latin typeface="Calibri"/>
              <a:cs typeface="Calibri"/>
            </a:rPr>
            <a:t>s</a:t>
          </a:r>
          <a:endParaRPr lang="nl-NL" sz="1600" b="1" baseline="-25000"/>
        </a:p>
      </xdr:txBody>
    </xdr:sp>
    <xdr:clientData/>
  </xdr:oneCellAnchor>
  <xdr:twoCellAnchor editAs="oneCell">
    <xdr:from>
      <xdr:col>0</xdr:col>
      <xdr:colOff>0</xdr:colOff>
      <xdr:row>56</xdr:row>
      <xdr:rowOff>0</xdr:rowOff>
    </xdr:from>
    <xdr:to>
      <xdr:col>8</xdr:col>
      <xdr:colOff>16724</xdr:colOff>
      <xdr:row>69</xdr:row>
      <xdr:rowOff>151567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0" y="10165080"/>
          <a:ext cx="4893524" cy="25290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7</xdr:col>
      <xdr:colOff>99060</xdr:colOff>
      <xdr:row>371</xdr:row>
      <xdr:rowOff>76200</xdr:rowOff>
    </xdr:from>
    <xdr:ext cx="2132763" cy="781240"/>
    <xdr:sp macro="" textlink="">
      <xdr:nvSpPr>
        <xdr:cNvPr id="63" name="Tekstvak 62"/>
        <xdr:cNvSpPr txBox="1"/>
      </xdr:nvSpPr>
      <xdr:spPr>
        <a:xfrm>
          <a:off x="4366260" y="67711320"/>
          <a:ext cx="2132763" cy="7812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FREQUENTIE AFHANKELIJK VAN</a:t>
          </a:r>
        </a:p>
        <a:p>
          <a:r>
            <a:rPr lang="nl-NL" sz="1100" b="1"/>
            <a:t>DE OFFSET EN DE OPGEBOUWDE </a:t>
          </a:r>
        </a:p>
        <a:p>
          <a:r>
            <a:rPr lang="nl-NL" sz="1100" b="1"/>
            <a:t>SNELHEID DOOR DE </a:t>
          </a:r>
        </a:p>
        <a:p>
          <a:r>
            <a:rPr lang="nl-NL" sz="1100" b="1"/>
            <a:t>COULOMBSE KRACHT</a:t>
          </a:r>
        </a:p>
      </xdr:txBody>
    </xdr:sp>
    <xdr:clientData/>
  </xdr:oneCellAnchor>
  <xdr:oneCellAnchor>
    <xdr:from>
      <xdr:col>7</xdr:col>
      <xdr:colOff>495300</xdr:colOff>
      <xdr:row>360</xdr:row>
      <xdr:rowOff>175260</xdr:rowOff>
    </xdr:from>
    <xdr:ext cx="1724639" cy="781240"/>
    <xdr:sp macro="" textlink="">
      <xdr:nvSpPr>
        <xdr:cNvPr id="64" name="Tekstvak 63"/>
        <xdr:cNvSpPr txBox="1"/>
      </xdr:nvSpPr>
      <xdr:spPr>
        <a:xfrm>
          <a:off x="4762500" y="66164460"/>
          <a:ext cx="1724639" cy="7812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BIJ ALLEEN OFFSET EN </a:t>
          </a:r>
        </a:p>
        <a:p>
          <a:r>
            <a:rPr lang="nl-NL" sz="1100" b="1"/>
            <a:t>GEEN BEGINSNELHEID</a:t>
          </a:r>
        </a:p>
        <a:p>
          <a:r>
            <a:rPr lang="nl-NL" sz="1100" b="1"/>
            <a:t>ALLEEN</a:t>
          </a:r>
          <a:r>
            <a:rPr lang="nl-NL" sz="1100" b="1" baseline="0"/>
            <a:t> PUNTSYMMETRIE </a:t>
          </a:r>
        </a:p>
        <a:p>
          <a:r>
            <a:rPr lang="nl-NL" sz="1100" b="1" baseline="0"/>
            <a:t>MOGELIJK</a:t>
          </a:r>
          <a:endParaRPr lang="nl-NL" sz="1100" b="1"/>
        </a:p>
      </xdr:txBody>
    </xdr:sp>
    <xdr:clientData/>
  </xdr:oneCellAnchor>
  <xdr:twoCellAnchor editAs="oneCell">
    <xdr:from>
      <xdr:col>0</xdr:col>
      <xdr:colOff>0</xdr:colOff>
      <xdr:row>41</xdr:row>
      <xdr:rowOff>45720</xdr:rowOff>
    </xdr:from>
    <xdr:to>
      <xdr:col>8</xdr:col>
      <xdr:colOff>18337</xdr:colOff>
      <xdr:row>54</xdr:row>
      <xdr:rowOff>182694</xdr:rowOff>
    </xdr:to>
    <xdr:pic>
      <xdr:nvPicPr>
        <xdr:cNvPr id="1040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0" y="7315200"/>
          <a:ext cx="4895137" cy="25144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419100</xdr:colOff>
      <xdr:row>41</xdr:row>
      <xdr:rowOff>30480</xdr:rowOff>
    </xdr:from>
    <xdr:to>
      <xdr:col>15</xdr:col>
      <xdr:colOff>437438</xdr:colOff>
      <xdr:row>55</xdr:row>
      <xdr:rowOff>0</xdr:rowOff>
    </xdr:to>
    <xdr:pic>
      <xdr:nvPicPr>
        <xdr:cNvPr id="1041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686300" y="7299960"/>
          <a:ext cx="4895138" cy="25298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2</xdr:col>
      <xdr:colOff>525780</xdr:colOff>
      <xdr:row>43</xdr:row>
      <xdr:rowOff>45720</xdr:rowOff>
    </xdr:from>
    <xdr:ext cx="1128386" cy="609013"/>
    <xdr:sp macro="" textlink="">
      <xdr:nvSpPr>
        <xdr:cNvPr id="67" name="Tekstvak 66"/>
        <xdr:cNvSpPr txBox="1"/>
      </xdr:nvSpPr>
      <xdr:spPr>
        <a:xfrm>
          <a:off x="1744980" y="7680960"/>
          <a:ext cx="1128386" cy="609013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LIJKT OP SINUS</a:t>
          </a:r>
        </a:p>
        <a:p>
          <a:r>
            <a:rPr lang="nl-NL" sz="1100" b="1"/>
            <a:t>BEWEGING</a:t>
          </a:r>
        </a:p>
        <a:p>
          <a:r>
            <a:rPr lang="nl-NL" sz="1100" b="1"/>
            <a:t>DOOR OPENING</a:t>
          </a:r>
        </a:p>
      </xdr:txBody>
    </xdr:sp>
    <xdr:clientData/>
  </xdr:oneCellAnchor>
  <xdr:oneCellAnchor>
    <xdr:from>
      <xdr:col>10</xdr:col>
      <xdr:colOff>541020</xdr:colOff>
      <xdr:row>43</xdr:row>
      <xdr:rowOff>22860</xdr:rowOff>
    </xdr:from>
    <xdr:ext cx="1078693" cy="436786"/>
    <xdr:sp macro="" textlink="">
      <xdr:nvSpPr>
        <xdr:cNvPr id="68" name="Tekstvak 67"/>
        <xdr:cNvSpPr txBox="1"/>
      </xdr:nvSpPr>
      <xdr:spPr>
        <a:xfrm>
          <a:off x="6637020" y="7658100"/>
          <a:ext cx="1078693" cy="436786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MAAR IS GEEN</a:t>
          </a:r>
          <a:r>
            <a:rPr lang="nl-NL" sz="1100" b="1" baseline="0"/>
            <a:t> </a:t>
          </a:r>
        </a:p>
        <a:p>
          <a:r>
            <a:rPr lang="nl-NL" sz="1100" b="1" baseline="0"/>
            <a:t>ECHTE</a:t>
          </a:r>
          <a:r>
            <a:rPr lang="nl-NL" sz="1100" b="1"/>
            <a:t> SINUS</a:t>
          </a:r>
        </a:p>
      </xdr:txBody>
    </xdr:sp>
    <xdr:clientData/>
  </xdr:oneCellAnchor>
  <xdr:oneCellAnchor>
    <xdr:from>
      <xdr:col>2</xdr:col>
      <xdr:colOff>579120</xdr:colOff>
      <xdr:row>50</xdr:row>
      <xdr:rowOff>53340</xdr:rowOff>
    </xdr:from>
    <xdr:ext cx="1106393" cy="436786"/>
    <xdr:sp macro="" textlink="">
      <xdr:nvSpPr>
        <xdr:cNvPr id="70" name="Tekstvak 69"/>
        <xdr:cNvSpPr txBox="1"/>
      </xdr:nvSpPr>
      <xdr:spPr>
        <a:xfrm>
          <a:off x="1798320" y="8968740"/>
          <a:ext cx="1106393" cy="436786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5B49E1"/>
              </a:solidFill>
            </a:rPr>
            <a:t>HEEN EN WEER </a:t>
          </a:r>
        </a:p>
        <a:p>
          <a:r>
            <a:rPr lang="nl-NL" sz="1100" b="1">
              <a:solidFill>
                <a:srgbClr val="5B49E1"/>
              </a:solidFill>
            </a:rPr>
            <a:t>AAN</a:t>
          </a:r>
          <a:r>
            <a:rPr lang="nl-NL" sz="1100" b="1" baseline="0">
              <a:solidFill>
                <a:srgbClr val="5B49E1"/>
              </a:solidFill>
            </a:rPr>
            <a:t> EEN KANT</a:t>
          </a:r>
          <a:endParaRPr lang="nl-NL" sz="1100" b="1">
            <a:solidFill>
              <a:srgbClr val="5B49E1"/>
            </a:solidFill>
          </a:endParaRPr>
        </a:p>
      </xdr:txBody>
    </xdr:sp>
    <xdr:clientData/>
  </xdr:oneCellAnchor>
  <xdr:oneCellAnchor>
    <xdr:from>
      <xdr:col>10</xdr:col>
      <xdr:colOff>381000</xdr:colOff>
      <xdr:row>50</xdr:row>
      <xdr:rowOff>76200</xdr:rowOff>
    </xdr:from>
    <xdr:ext cx="1428533" cy="436786"/>
    <xdr:sp macro="" textlink="">
      <xdr:nvSpPr>
        <xdr:cNvPr id="71" name="Tekstvak 70"/>
        <xdr:cNvSpPr txBox="1"/>
      </xdr:nvSpPr>
      <xdr:spPr>
        <a:xfrm>
          <a:off x="6477000" y="9357360"/>
          <a:ext cx="1428533" cy="436786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FF0000"/>
              </a:solidFill>
            </a:rPr>
            <a:t>GROTE VERTRAGING</a:t>
          </a:r>
          <a:r>
            <a:rPr lang="nl-NL" sz="1100" b="1" baseline="0">
              <a:solidFill>
                <a:srgbClr val="FF0000"/>
              </a:solidFill>
            </a:rPr>
            <a:t> </a:t>
          </a:r>
        </a:p>
        <a:p>
          <a:r>
            <a:rPr lang="nl-NL" sz="1100" b="1" baseline="0">
              <a:solidFill>
                <a:srgbClr val="FF0000"/>
              </a:solidFill>
            </a:rPr>
            <a:t>EN VERSNELLING</a:t>
          </a:r>
          <a:endParaRPr lang="nl-NL" sz="1100" b="1">
            <a:solidFill>
              <a:srgbClr val="FF0000"/>
            </a:solidFill>
          </a:endParaRPr>
        </a:p>
      </xdr:txBody>
    </xdr:sp>
    <xdr:clientData/>
  </xdr:one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0.86</cdr:x>
      <cdr:y>0.78611</cdr:y>
    </cdr:from>
    <cdr:to>
      <cdr:x>0.92333</cdr:x>
      <cdr:y>0.9</cdr:y>
    </cdr:to>
    <cdr:sp macro="" textlink="">
      <cdr:nvSpPr>
        <cdr:cNvPr id="2" name="Tekstvak 1"/>
        <cdr:cNvSpPr txBox="1"/>
      </cdr:nvSpPr>
      <cdr:spPr>
        <a:xfrm xmlns:a="http://schemas.openxmlformats.org/drawingml/2006/main">
          <a:off x="3931920" y="2156460"/>
          <a:ext cx="289560" cy="3124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nl-NL" sz="1100" b="1"/>
            <a:t>n</a:t>
          </a:r>
        </a:p>
      </cdr:txBody>
    </cdr:sp>
  </cdr:relSizeAnchor>
  <cdr:relSizeAnchor xmlns:cdr="http://schemas.openxmlformats.org/drawingml/2006/chartDrawing">
    <cdr:from>
      <cdr:x>0.10667</cdr:x>
      <cdr:y>0.04444</cdr:y>
    </cdr:from>
    <cdr:to>
      <cdr:x>0.17</cdr:x>
      <cdr:y>0.15833</cdr:y>
    </cdr:to>
    <cdr:sp macro="" textlink="">
      <cdr:nvSpPr>
        <cdr:cNvPr id="3" name="Tekstvak 1"/>
        <cdr:cNvSpPr txBox="1"/>
      </cdr:nvSpPr>
      <cdr:spPr>
        <a:xfrm xmlns:a="http://schemas.openxmlformats.org/drawingml/2006/main">
          <a:off x="487680" y="121920"/>
          <a:ext cx="289560" cy="3124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l-NL" sz="1100" b="1"/>
            <a:t>Vxo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10</xdr:row>
      <xdr:rowOff>144780</xdr:rowOff>
    </xdr:from>
    <xdr:to>
      <xdr:col>15</xdr:col>
      <xdr:colOff>60960</xdr:colOff>
      <xdr:row>19</xdr:row>
      <xdr:rowOff>0</xdr:rowOff>
    </xdr:to>
    <xdr:pic>
      <xdr:nvPicPr>
        <xdr:cNvPr id="5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3822" t="16294" b="14186"/>
        <a:stretch>
          <a:fillRect/>
        </a:stretch>
      </xdr:blipFill>
      <xdr:spPr bwMode="auto">
        <a:xfrm>
          <a:off x="114300" y="1973580"/>
          <a:ext cx="9090660" cy="15011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373380</xdr:colOff>
      <xdr:row>26</xdr:row>
      <xdr:rowOff>99060</xdr:rowOff>
    </xdr:from>
    <xdr:to>
      <xdr:col>10</xdr:col>
      <xdr:colOff>38100</xdr:colOff>
      <xdr:row>33</xdr:row>
      <xdr:rowOff>0</xdr:rowOff>
    </xdr:to>
    <xdr:pic>
      <xdr:nvPicPr>
        <xdr:cNvPr id="3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t="21934" b="23367"/>
        <a:stretch>
          <a:fillRect/>
        </a:stretch>
      </xdr:blipFill>
      <xdr:spPr bwMode="auto">
        <a:xfrm>
          <a:off x="2811780" y="4853940"/>
          <a:ext cx="3322320" cy="1181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22860</xdr:colOff>
      <xdr:row>18</xdr:row>
      <xdr:rowOff>175260</xdr:rowOff>
    </xdr:from>
    <xdr:to>
      <xdr:col>11</xdr:col>
      <xdr:colOff>426720</xdr:colOff>
      <xdr:row>26</xdr:row>
      <xdr:rowOff>129540</xdr:rowOff>
    </xdr:to>
    <xdr:pic>
      <xdr:nvPicPr>
        <xdr:cNvPr id="4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7027" t="17547" r="6351" b="16814"/>
        <a:stretch>
          <a:fillRect/>
        </a:stretch>
      </xdr:blipFill>
      <xdr:spPr bwMode="auto">
        <a:xfrm>
          <a:off x="1851660" y="3467100"/>
          <a:ext cx="5280660" cy="14173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68580</xdr:colOff>
      <xdr:row>14</xdr:row>
      <xdr:rowOff>83820</xdr:rowOff>
    </xdr:from>
    <xdr:to>
      <xdr:col>2</xdr:col>
      <xdr:colOff>548640</xdr:colOff>
      <xdr:row>16</xdr:row>
      <xdr:rowOff>60960</xdr:rowOff>
    </xdr:to>
    <xdr:sp macro="" textlink="">
      <xdr:nvSpPr>
        <xdr:cNvPr id="6" name="Rechthoek 5"/>
        <xdr:cNvSpPr/>
      </xdr:nvSpPr>
      <xdr:spPr>
        <a:xfrm>
          <a:off x="678180" y="2644140"/>
          <a:ext cx="1089660" cy="3429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oneCellAnchor>
    <xdr:from>
      <xdr:col>0</xdr:col>
      <xdr:colOff>198120</xdr:colOff>
      <xdr:row>14</xdr:row>
      <xdr:rowOff>121920</xdr:rowOff>
    </xdr:from>
    <xdr:ext cx="542649" cy="311496"/>
    <xdr:sp macro="" textlink="">
      <xdr:nvSpPr>
        <xdr:cNvPr id="9" name="Tekstvak 8"/>
        <xdr:cNvSpPr txBox="1"/>
      </xdr:nvSpPr>
      <xdr:spPr>
        <a:xfrm>
          <a:off x="198120" y="2682240"/>
          <a:ext cx="542649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400" b="1"/>
            <a:t>n = 4</a:t>
          </a:r>
        </a:p>
      </xdr:txBody>
    </xdr:sp>
    <xdr:clientData/>
  </xdr:oneCellAnchor>
  <xdr:oneCellAnchor>
    <xdr:from>
      <xdr:col>1</xdr:col>
      <xdr:colOff>563880</xdr:colOff>
      <xdr:row>22</xdr:row>
      <xdr:rowOff>129540</xdr:rowOff>
    </xdr:from>
    <xdr:ext cx="542649" cy="311496"/>
    <xdr:sp macro="" textlink="">
      <xdr:nvSpPr>
        <xdr:cNvPr id="10" name="Tekstvak 9"/>
        <xdr:cNvSpPr txBox="1"/>
      </xdr:nvSpPr>
      <xdr:spPr>
        <a:xfrm>
          <a:off x="1173480" y="4152900"/>
          <a:ext cx="542649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400" b="1"/>
            <a:t>n = 3</a:t>
          </a:r>
        </a:p>
      </xdr:txBody>
    </xdr:sp>
    <xdr:clientData/>
  </xdr:oneCellAnchor>
  <xdr:oneCellAnchor>
    <xdr:from>
      <xdr:col>3</xdr:col>
      <xdr:colOff>350520</xdr:colOff>
      <xdr:row>29</xdr:row>
      <xdr:rowOff>60960</xdr:rowOff>
    </xdr:from>
    <xdr:ext cx="542649" cy="311496"/>
    <xdr:sp macro="" textlink="">
      <xdr:nvSpPr>
        <xdr:cNvPr id="11" name="Tekstvak 10"/>
        <xdr:cNvSpPr txBox="1"/>
      </xdr:nvSpPr>
      <xdr:spPr>
        <a:xfrm>
          <a:off x="2179320" y="5364480"/>
          <a:ext cx="542649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400" b="1"/>
            <a:t>n = 2</a:t>
          </a:r>
        </a:p>
      </xdr:txBody>
    </xdr:sp>
    <xdr:clientData/>
  </xdr:oneCellAnchor>
  <xdr:oneCellAnchor>
    <xdr:from>
      <xdr:col>4</xdr:col>
      <xdr:colOff>541020</xdr:colOff>
      <xdr:row>35</xdr:row>
      <xdr:rowOff>91440</xdr:rowOff>
    </xdr:from>
    <xdr:ext cx="542649" cy="311496"/>
    <xdr:sp macro="" textlink="">
      <xdr:nvSpPr>
        <xdr:cNvPr id="12" name="Tekstvak 11"/>
        <xdr:cNvSpPr txBox="1"/>
      </xdr:nvSpPr>
      <xdr:spPr>
        <a:xfrm>
          <a:off x="2979420" y="6492240"/>
          <a:ext cx="542649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400" b="1"/>
            <a:t>n = 1</a:t>
          </a:r>
        </a:p>
      </xdr:txBody>
    </xdr:sp>
    <xdr:clientData/>
  </xdr:oneCellAnchor>
  <xdr:twoCellAnchor editAs="oneCell">
    <xdr:from>
      <xdr:col>0</xdr:col>
      <xdr:colOff>563880</xdr:colOff>
      <xdr:row>43</xdr:row>
      <xdr:rowOff>22860</xdr:rowOff>
    </xdr:from>
    <xdr:to>
      <xdr:col>13</xdr:col>
      <xdr:colOff>491409</xdr:colOff>
      <xdr:row>70</xdr:row>
      <xdr:rowOff>181798</xdr:rowOff>
    </xdr:to>
    <xdr:pic>
      <xdr:nvPicPr>
        <xdr:cNvPr id="14" name="Afbeelding 13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63880" y="7703820"/>
          <a:ext cx="7852329" cy="5096698"/>
        </a:xfrm>
        <a:prstGeom prst="rect">
          <a:avLst/>
        </a:prstGeom>
      </xdr:spPr>
    </xdr:pic>
    <xdr:clientData/>
  </xdr:twoCellAnchor>
  <xdr:twoCellAnchor>
    <xdr:from>
      <xdr:col>1</xdr:col>
      <xdr:colOff>38100</xdr:colOff>
      <xdr:row>11</xdr:row>
      <xdr:rowOff>0</xdr:rowOff>
    </xdr:from>
    <xdr:to>
      <xdr:col>3</xdr:col>
      <xdr:colOff>320040</xdr:colOff>
      <xdr:row>12</xdr:row>
      <xdr:rowOff>160020</xdr:rowOff>
    </xdr:to>
    <xdr:sp macro="" textlink="">
      <xdr:nvSpPr>
        <xdr:cNvPr id="15" name="Rechthoek 14"/>
        <xdr:cNvSpPr/>
      </xdr:nvSpPr>
      <xdr:spPr>
        <a:xfrm>
          <a:off x="647700" y="2011680"/>
          <a:ext cx="1501140" cy="3429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4</xdr:col>
      <xdr:colOff>373380</xdr:colOff>
      <xdr:row>26</xdr:row>
      <xdr:rowOff>38100</xdr:rowOff>
    </xdr:from>
    <xdr:to>
      <xdr:col>6</xdr:col>
      <xdr:colOff>60960</xdr:colOff>
      <xdr:row>28</xdr:row>
      <xdr:rowOff>15240</xdr:rowOff>
    </xdr:to>
    <xdr:sp macro="" textlink="">
      <xdr:nvSpPr>
        <xdr:cNvPr id="16" name="Rechthoek 15"/>
        <xdr:cNvSpPr/>
      </xdr:nvSpPr>
      <xdr:spPr>
        <a:xfrm>
          <a:off x="2811780" y="4792980"/>
          <a:ext cx="906780" cy="3429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3</xdr:col>
      <xdr:colOff>0</xdr:colOff>
      <xdr:row>18</xdr:row>
      <xdr:rowOff>91440</xdr:rowOff>
    </xdr:from>
    <xdr:to>
      <xdr:col>5</xdr:col>
      <xdr:colOff>106680</xdr:colOff>
      <xdr:row>20</xdr:row>
      <xdr:rowOff>68580</xdr:rowOff>
    </xdr:to>
    <xdr:sp macro="" textlink="">
      <xdr:nvSpPr>
        <xdr:cNvPr id="17" name="Rechthoek 16"/>
        <xdr:cNvSpPr/>
      </xdr:nvSpPr>
      <xdr:spPr>
        <a:xfrm>
          <a:off x="1828800" y="3383280"/>
          <a:ext cx="1325880" cy="3429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 editAs="oneCell">
    <xdr:from>
      <xdr:col>5</xdr:col>
      <xdr:colOff>525780</xdr:colOff>
      <xdr:row>32</xdr:row>
      <xdr:rowOff>106681</xdr:rowOff>
    </xdr:from>
    <xdr:to>
      <xdr:col>8</xdr:col>
      <xdr:colOff>472440</xdr:colOff>
      <xdr:row>40</xdr:row>
      <xdr:rowOff>144780</xdr:rowOff>
    </xdr:to>
    <xdr:pic>
      <xdr:nvPicPr>
        <xdr:cNvPr id="2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t="24128" b="6352"/>
        <a:stretch>
          <a:fillRect/>
        </a:stretch>
      </xdr:blipFill>
      <xdr:spPr bwMode="auto">
        <a:xfrm>
          <a:off x="3573780" y="5958841"/>
          <a:ext cx="1775460" cy="15011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464820</xdr:colOff>
      <xdr:row>17</xdr:row>
      <xdr:rowOff>144780</xdr:rowOff>
    </xdr:from>
    <xdr:to>
      <xdr:col>7</xdr:col>
      <xdr:colOff>194310</xdr:colOff>
      <xdr:row>40</xdr:row>
      <xdr:rowOff>144780</xdr:rowOff>
    </xdr:to>
    <xdr:cxnSp macro="">
      <xdr:nvCxnSpPr>
        <xdr:cNvPr id="19" name="Rechte verbindingslijn 18"/>
        <xdr:cNvCxnSpPr>
          <a:stCxn id="2" idx="2"/>
        </xdr:cNvCxnSpPr>
      </xdr:nvCxnSpPr>
      <xdr:spPr>
        <a:xfrm flipH="1" flipV="1">
          <a:off x="1074420" y="3253740"/>
          <a:ext cx="3387090" cy="4206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194310</xdr:colOff>
      <xdr:row>17</xdr:row>
      <xdr:rowOff>22860</xdr:rowOff>
    </xdr:from>
    <xdr:to>
      <xdr:col>12</xdr:col>
      <xdr:colOff>441960</xdr:colOff>
      <xdr:row>40</xdr:row>
      <xdr:rowOff>144780</xdr:rowOff>
    </xdr:to>
    <xdr:cxnSp macro="">
      <xdr:nvCxnSpPr>
        <xdr:cNvPr id="20" name="Rechte verbindingslijn 19"/>
        <xdr:cNvCxnSpPr>
          <a:stCxn id="2" idx="2"/>
        </xdr:cNvCxnSpPr>
      </xdr:nvCxnSpPr>
      <xdr:spPr>
        <a:xfrm flipV="1">
          <a:off x="4461510" y="3131820"/>
          <a:ext cx="3295650" cy="432816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556260</xdr:colOff>
      <xdr:row>74</xdr:row>
      <xdr:rowOff>7620</xdr:rowOff>
    </xdr:from>
    <xdr:to>
      <xdr:col>13</xdr:col>
      <xdr:colOff>483789</xdr:colOff>
      <xdr:row>101</xdr:row>
      <xdr:rowOff>166558</xdr:rowOff>
    </xdr:to>
    <xdr:pic>
      <xdr:nvPicPr>
        <xdr:cNvPr id="25" name="Afbeelding 24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56260" y="13563600"/>
          <a:ext cx="7852329" cy="5096698"/>
        </a:xfrm>
        <a:prstGeom prst="rect">
          <a:avLst/>
        </a:prstGeom>
      </xdr:spPr>
    </xdr:pic>
    <xdr:clientData/>
  </xdr:twoCellAnchor>
  <xdr:twoCellAnchor>
    <xdr:from>
      <xdr:col>7</xdr:col>
      <xdr:colOff>205740</xdr:colOff>
      <xdr:row>75</xdr:row>
      <xdr:rowOff>106680</xdr:rowOff>
    </xdr:from>
    <xdr:to>
      <xdr:col>7</xdr:col>
      <xdr:colOff>213360</xdr:colOff>
      <xdr:row>101</xdr:row>
      <xdr:rowOff>144780</xdr:rowOff>
    </xdr:to>
    <xdr:cxnSp macro="">
      <xdr:nvCxnSpPr>
        <xdr:cNvPr id="27" name="Rechte verbindingslijn 26"/>
        <xdr:cNvCxnSpPr/>
      </xdr:nvCxnSpPr>
      <xdr:spPr>
        <a:xfrm>
          <a:off x="4472940" y="13845540"/>
          <a:ext cx="7620" cy="479298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123</xdr:row>
      <xdr:rowOff>15240</xdr:rowOff>
    </xdr:from>
    <xdr:to>
      <xdr:col>15</xdr:col>
      <xdr:colOff>368300</xdr:colOff>
      <xdr:row>154</xdr:row>
      <xdr:rowOff>53340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21069300"/>
          <a:ext cx="9512300" cy="57073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7</xdr:col>
      <xdr:colOff>0</xdr:colOff>
      <xdr:row>147</xdr:row>
      <xdr:rowOff>137160</xdr:rowOff>
    </xdr:from>
    <xdr:ext cx="434350" cy="264560"/>
    <xdr:sp macro="" textlink="">
      <xdr:nvSpPr>
        <xdr:cNvPr id="21" name="Tekstvak 20"/>
        <xdr:cNvSpPr txBox="1"/>
      </xdr:nvSpPr>
      <xdr:spPr>
        <a:xfrm>
          <a:off x="4267200" y="25580340"/>
          <a:ext cx="4343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0,22</a:t>
          </a:r>
        </a:p>
      </xdr:txBody>
    </xdr:sp>
    <xdr:clientData/>
  </xdr:oneCellAnchor>
  <xdr:oneCellAnchor>
    <xdr:from>
      <xdr:col>6</xdr:col>
      <xdr:colOff>579120</xdr:colOff>
      <xdr:row>150</xdr:row>
      <xdr:rowOff>68580</xdr:rowOff>
    </xdr:from>
    <xdr:ext cx="362856" cy="264560"/>
    <xdr:sp macro="" textlink="">
      <xdr:nvSpPr>
        <xdr:cNvPr id="22" name="Tekstvak 21"/>
        <xdr:cNvSpPr txBox="1"/>
      </xdr:nvSpPr>
      <xdr:spPr>
        <a:xfrm>
          <a:off x="4236720" y="26060400"/>
          <a:ext cx="36285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0,2</a:t>
          </a:r>
        </a:p>
      </xdr:txBody>
    </xdr:sp>
    <xdr:clientData/>
  </xdr:oneCellAnchor>
  <xdr:oneCellAnchor>
    <xdr:from>
      <xdr:col>6</xdr:col>
      <xdr:colOff>91440</xdr:colOff>
      <xdr:row>141</xdr:row>
      <xdr:rowOff>22860</xdr:rowOff>
    </xdr:from>
    <xdr:ext cx="434350" cy="264560"/>
    <xdr:sp macro="" textlink="">
      <xdr:nvSpPr>
        <xdr:cNvPr id="23" name="Tekstvak 22"/>
        <xdr:cNvSpPr txBox="1"/>
      </xdr:nvSpPr>
      <xdr:spPr>
        <a:xfrm>
          <a:off x="3749040" y="24368760"/>
          <a:ext cx="4343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0,21</a:t>
          </a:r>
        </a:p>
      </xdr:txBody>
    </xdr:sp>
    <xdr:clientData/>
  </xdr:oneCellAnchor>
  <xdr:twoCellAnchor editAs="oneCell">
    <xdr:from>
      <xdr:col>0</xdr:col>
      <xdr:colOff>22860</xdr:colOff>
      <xdr:row>156</xdr:row>
      <xdr:rowOff>106680</xdr:rowOff>
    </xdr:from>
    <xdr:to>
      <xdr:col>15</xdr:col>
      <xdr:colOff>378460</xdr:colOff>
      <xdr:row>187</xdr:row>
      <xdr:rowOff>137160</xdr:rowOff>
    </xdr:to>
    <xdr:pic>
      <xdr:nvPicPr>
        <xdr:cNvPr id="205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2860" y="27561540"/>
          <a:ext cx="9499600" cy="56997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4</xdr:col>
      <xdr:colOff>525780</xdr:colOff>
      <xdr:row>178</xdr:row>
      <xdr:rowOff>137160</xdr:rowOff>
    </xdr:from>
    <xdr:ext cx="896977" cy="264560"/>
    <xdr:sp macro="" textlink="">
      <xdr:nvSpPr>
        <xdr:cNvPr id="26" name="Tekstvak 25"/>
        <xdr:cNvSpPr txBox="1"/>
      </xdr:nvSpPr>
      <xdr:spPr>
        <a:xfrm>
          <a:off x="2964180" y="31615380"/>
          <a:ext cx="89697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Vxo =  0,531</a:t>
          </a:r>
        </a:p>
      </xdr:txBody>
    </xdr:sp>
    <xdr:clientData/>
  </xdr:oneCellAnchor>
  <xdr:oneCellAnchor>
    <xdr:from>
      <xdr:col>4</xdr:col>
      <xdr:colOff>60960</xdr:colOff>
      <xdr:row>176</xdr:row>
      <xdr:rowOff>144780</xdr:rowOff>
    </xdr:from>
    <xdr:ext cx="896977" cy="264560"/>
    <xdr:sp macro="" textlink="">
      <xdr:nvSpPr>
        <xdr:cNvPr id="28" name="Tekstvak 27"/>
        <xdr:cNvSpPr txBox="1"/>
      </xdr:nvSpPr>
      <xdr:spPr>
        <a:xfrm>
          <a:off x="2499360" y="31257240"/>
          <a:ext cx="89697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Vxo = 0,531</a:t>
          </a:r>
        </a:p>
      </xdr:txBody>
    </xdr:sp>
    <xdr:clientData/>
  </xdr:oneCellAnchor>
  <xdr:oneCellAnchor>
    <xdr:from>
      <xdr:col>3</xdr:col>
      <xdr:colOff>449580</xdr:colOff>
      <xdr:row>175</xdr:row>
      <xdr:rowOff>22860</xdr:rowOff>
    </xdr:from>
    <xdr:ext cx="793615" cy="264560"/>
    <xdr:sp macro="" textlink="">
      <xdr:nvSpPr>
        <xdr:cNvPr id="29" name="Tekstvak 28"/>
        <xdr:cNvSpPr txBox="1"/>
      </xdr:nvSpPr>
      <xdr:spPr>
        <a:xfrm>
          <a:off x="2278380" y="30952440"/>
          <a:ext cx="79361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Vxo = 0,09</a:t>
          </a:r>
        </a:p>
      </xdr:txBody>
    </xdr:sp>
    <xdr:clientData/>
  </xdr:oneCellAnchor>
  <xdr:twoCellAnchor>
    <xdr:from>
      <xdr:col>3</xdr:col>
      <xdr:colOff>548640</xdr:colOff>
      <xdr:row>176</xdr:row>
      <xdr:rowOff>144780</xdr:rowOff>
    </xdr:from>
    <xdr:to>
      <xdr:col>4</xdr:col>
      <xdr:colOff>15240</xdr:colOff>
      <xdr:row>178</xdr:row>
      <xdr:rowOff>144780</xdr:rowOff>
    </xdr:to>
    <xdr:cxnSp macro="">
      <xdr:nvCxnSpPr>
        <xdr:cNvPr id="31" name="Rechte verbindingslijn met pijl 30"/>
        <xdr:cNvCxnSpPr/>
      </xdr:nvCxnSpPr>
      <xdr:spPr>
        <a:xfrm flipH="1">
          <a:off x="2377440" y="31257240"/>
          <a:ext cx="76200" cy="36576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83820</xdr:colOff>
      <xdr:row>178</xdr:row>
      <xdr:rowOff>15240</xdr:rowOff>
    </xdr:from>
    <xdr:to>
      <xdr:col>4</xdr:col>
      <xdr:colOff>152400</xdr:colOff>
      <xdr:row>179</xdr:row>
      <xdr:rowOff>7620</xdr:rowOff>
    </xdr:to>
    <xdr:cxnSp macro="">
      <xdr:nvCxnSpPr>
        <xdr:cNvPr id="33" name="Rechte verbindingslijn met pijl 32"/>
        <xdr:cNvCxnSpPr/>
      </xdr:nvCxnSpPr>
      <xdr:spPr>
        <a:xfrm flipH="1">
          <a:off x="2522220" y="31493460"/>
          <a:ext cx="68580" cy="17526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541020</xdr:colOff>
      <xdr:row>180</xdr:row>
      <xdr:rowOff>7620</xdr:rowOff>
    </xdr:from>
    <xdr:to>
      <xdr:col>5</xdr:col>
      <xdr:colOff>121920</xdr:colOff>
      <xdr:row>180</xdr:row>
      <xdr:rowOff>91440</xdr:rowOff>
    </xdr:to>
    <xdr:cxnSp macro="">
      <xdr:nvCxnSpPr>
        <xdr:cNvPr id="35" name="Rechte verbindingslijn met pijl 34"/>
        <xdr:cNvCxnSpPr/>
      </xdr:nvCxnSpPr>
      <xdr:spPr>
        <a:xfrm flipH="1">
          <a:off x="2979420" y="31851600"/>
          <a:ext cx="190500" cy="8382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-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M194"/>
  <sheetViews>
    <sheetView tabSelected="1" workbookViewId="0">
      <selection activeCell="T112" sqref="T112"/>
    </sheetView>
  </sheetViews>
  <sheetFormatPr defaultRowHeight="14.4"/>
  <sheetData>
    <row r="1" spans="1:1">
      <c r="A1" s="1" t="s">
        <v>21</v>
      </c>
    </row>
    <row r="3" spans="1:1" ht="18">
      <c r="A3" s="5" t="s">
        <v>160</v>
      </c>
    </row>
    <row r="4" spans="1:1" ht="18">
      <c r="A4" s="5" t="s">
        <v>161</v>
      </c>
    </row>
    <row r="5" spans="1:1" ht="18">
      <c r="A5" s="5" t="s">
        <v>133</v>
      </c>
    </row>
    <row r="7" spans="1:1">
      <c r="A7" s="2" t="s">
        <v>20</v>
      </c>
    </row>
    <row r="8" spans="1:1">
      <c r="A8" s="2" t="s">
        <v>135</v>
      </c>
    </row>
    <row r="10" spans="1:1">
      <c r="A10" s="2" t="s">
        <v>136</v>
      </c>
    </row>
    <row r="11" spans="1:1">
      <c r="A11" s="2" t="s">
        <v>49</v>
      </c>
    </row>
    <row r="12" spans="1:1">
      <c r="A12" s="2"/>
    </row>
    <row r="13" spans="1:1">
      <c r="A13" s="2" t="s">
        <v>47</v>
      </c>
    </row>
    <row r="14" spans="1:1">
      <c r="A14" s="2"/>
    </row>
    <row r="15" spans="1:1">
      <c r="A15" s="2" t="s">
        <v>50</v>
      </c>
    </row>
    <row r="16" spans="1:1">
      <c r="A16" s="2" t="s">
        <v>137</v>
      </c>
    </row>
    <row r="17" spans="1:1">
      <c r="A17" s="2"/>
    </row>
    <row r="18" spans="1:1">
      <c r="A18" s="2" t="s">
        <v>162</v>
      </c>
    </row>
    <row r="19" spans="1:1">
      <c r="A19" s="2" t="s">
        <v>138</v>
      </c>
    </row>
    <row r="20" spans="1:1">
      <c r="A20" s="2" t="s">
        <v>54</v>
      </c>
    </row>
    <row r="21" spans="1:1">
      <c r="A21" s="2" t="s">
        <v>163</v>
      </c>
    </row>
    <row r="22" spans="1:1">
      <c r="A22" s="2" t="s">
        <v>74</v>
      </c>
    </row>
    <row r="23" spans="1:1">
      <c r="A23" s="2"/>
    </row>
    <row r="24" spans="1:1">
      <c r="A24" s="2" t="s">
        <v>75</v>
      </c>
    </row>
    <row r="25" spans="1:1">
      <c r="A25" s="2" t="s">
        <v>139</v>
      </c>
    </row>
    <row r="26" spans="1:1">
      <c r="A26" s="2" t="s">
        <v>140</v>
      </c>
    </row>
    <row r="27" spans="1:1">
      <c r="A27" s="2"/>
    </row>
    <row r="28" spans="1:1">
      <c r="A28" s="2" t="s">
        <v>164</v>
      </c>
    </row>
    <row r="29" spans="1:1">
      <c r="A29" s="2" t="s">
        <v>76</v>
      </c>
    </row>
    <row r="30" spans="1:1">
      <c r="A30" s="2"/>
    </row>
    <row r="31" spans="1:1">
      <c r="A31" s="2" t="s">
        <v>78</v>
      </c>
    </row>
    <row r="32" spans="1:1">
      <c r="A32" s="2" t="s">
        <v>77</v>
      </c>
    </row>
    <row r="33" spans="1:1">
      <c r="A33" s="2"/>
    </row>
    <row r="34" spans="1:1">
      <c r="A34" s="2" t="s">
        <v>134</v>
      </c>
    </row>
    <row r="35" spans="1:1">
      <c r="A35" s="2" t="s">
        <v>80</v>
      </c>
    </row>
    <row r="37" spans="1:1">
      <c r="A37" s="2" t="s">
        <v>165</v>
      </c>
    </row>
    <row r="38" spans="1:1">
      <c r="A38" s="2" t="s">
        <v>166</v>
      </c>
    </row>
    <row r="39" spans="1:1">
      <c r="A39" s="2" t="s">
        <v>79</v>
      </c>
    </row>
    <row r="40" spans="1:1">
      <c r="A40" s="2" t="s">
        <v>167</v>
      </c>
    </row>
    <row r="41" spans="1:1">
      <c r="A41" s="2" t="s">
        <v>81</v>
      </c>
    </row>
    <row r="43" spans="1:1">
      <c r="A43" s="2" t="s">
        <v>82</v>
      </c>
    </row>
    <row r="44" spans="1:1">
      <c r="A44" s="2" t="s">
        <v>141</v>
      </c>
    </row>
    <row r="45" spans="1:1">
      <c r="A45" s="2" t="s">
        <v>52</v>
      </c>
    </row>
    <row r="46" spans="1:1">
      <c r="A46" s="2"/>
    </row>
    <row r="47" spans="1:1">
      <c r="A47" s="2" t="s">
        <v>83</v>
      </c>
    </row>
    <row r="48" spans="1:1">
      <c r="A48" s="2" t="s">
        <v>85</v>
      </c>
    </row>
    <row r="49" spans="1:1">
      <c r="A49" s="2" t="s">
        <v>53</v>
      </c>
    </row>
    <row r="50" spans="1:1">
      <c r="A50" s="2"/>
    </row>
    <row r="51" spans="1:1">
      <c r="A51" s="2" t="s">
        <v>84</v>
      </c>
    </row>
    <row r="52" spans="1:1">
      <c r="A52" s="2"/>
    </row>
    <row r="54" spans="1:1">
      <c r="A54" s="1" t="s">
        <v>3</v>
      </c>
    </row>
    <row r="56" spans="1:1">
      <c r="A56" s="2" t="s">
        <v>4</v>
      </c>
    </row>
    <row r="57" spans="1:1">
      <c r="A57" s="2" t="s">
        <v>142</v>
      </c>
    </row>
    <row r="58" spans="1:1">
      <c r="A58" s="2" t="s">
        <v>5</v>
      </c>
    </row>
    <row r="59" spans="1:1">
      <c r="A59" s="2"/>
    </row>
    <row r="60" spans="1:1">
      <c r="A60" s="2" t="s">
        <v>9</v>
      </c>
    </row>
    <row r="61" spans="1:1">
      <c r="A61" s="2" t="s">
        <v>10</v>
      </c>
    </row>
    <row r="62" spans="1:1">
      <c r="A62" s="2" t="s">
        <v>11</v>
      </c>
    </row>
    <row r="63" spans="1:1">
      <c r="A63" s="2" t="s">
        <v>12</v>
      </c>
    </row>
    <row r="64" spans="1:1">
      <c r="A64" s="2"/>
    </row>
    <row r="65" spans="1:1" ht="15.6">
      <c r="A65" s="6" t="s">
        <v>143</v>
      </c>
    </row>
    <row r="66" spans="1:1" ht="15.6">
      <c r="A66" s="6" t="s">
        <v>144</v>
      </c>
    </row>
    <row r="67" spans="1:1">
      <c r="A67" s="2"/>
    </row>
    <row r="137" spans="13:13">
      <c r="M137" s="2" t="s">
        <v>13</v>
      </c>
    </row>
    <row r="138" spans="13:13">
      <c r="M138" s="2" t="s">
        <v>14</v>
      </c>
    </row>
    <row r="139" spans="13:13">
      <c r="M139" s="2"/>
    </row>
    <row r="140" spans="13:13">
      <c r="M140" s="2" t="s">
        <v>19</v>
      </c>
    </row>
    <row r="141" spans="13:13">
      <c r="M141" s="2" t="s">
        <v>17</v>
      </c>
    </row>
    <row r="142" spans="13:13">
      <c r="M142" s="2" t="s">
        <v>18</v>
      </c>
    </row>
    <row r="144" spans="13:13">
      <c r="M144" s="2" t="s">
        <v>15</v>
      </c>
    </row>
    <row r="145" spans="1:13">
      <c r="M145" s="2" t="s">
        <v>16</v>
      </c>
    </row>
    <row r="153" spans="1:13">
      <c r="A153" s="2" t="s">
        <v>145</v>
      </c>
    </row>
    <row r="187" spans="1:1">
      <c r="A187" s="1" t="s">
        <v>22</v>
      </c>
    </row>
    <row r="189" spans="1:1">
      <c r="A189" s="2" t="s">
        <v>146</v>
      </c>
    </row>
    <row r="190" spans="1:1">
      <c r="A190" s="2" t="s">
        <v>23</v>
      </c>
    </row>
    <row r="192" spans="1:1">
      <c r="A192" s="2" t="s">
        <v>24</v>
      </c>
    </row>
    <row r="193" spans="1:1">
      <c r="A193" s="2" t="s">
        <v>147</v>
      </c>
    </row>
    <row r="194" spans="1:1">
      <c r="A194" s="2" t="s">
        <v>148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S359"/>
  <sheetViews>
    <sheetView workbookViewId="0">
      <selection activeCell="O368" sqref="O368"/>
    </sheetView>
  </sheetViews>
  <sheetFormatPr defaultRowHeight="14.4"/>
  <sheetData>
    <row r="1" spans="1:9">
      <c r="A1" s="1" t="s">
        <v>44</v>
      </c>
    </row>
    <row r="3" spans="1:9">
      <c r="A3" s="2" t="s">
        <v>1</v>
      </c>
    </row>
    <row r="4" spans="1:9">
      <c r="A4" s="2" t="s">
        <v>29</v>
      </c>
    </row>
    <row r="5" spans="1:9">
      <c r="A5" s="2" t="s">
        <v>30</v>
      </c>
    </row>
    <row r="6" spans="1:9">
      <c r="A6" s="2" t="s">
        <v>31</v>
      </c>
    </row>
    <row r="7" spans="1:9">
      <c r="A7" s="2" t="s">
        <v>33</v>
      </c>
    </row>
    <row r="8" spans="1:9">
      <c r="A8" s="2"/>
    </row>
    <row r="9" spans="1:9">
      <c r="A9" s="2" t="s">
        <v>35</v>
      </c>
    </row>
    <row r="10" spans="1:9" ht="18">
      <c r="A10" s="5" t="s">
        <v>48</v>
      </c>
    </row>
    <row r="11" spans="1:9" ht="18">
      <c r="A11" s="5" t="s">
        <v>60</v>
      </c>
    </row>
    <row r="12" spans="1:9">
      <c r="A12" s="2"/>
    </row>
    <row r="13" spans="1:9">
      <c r="A13" s="2" t="s">
        <v>32</v>
      </c>
      <c r="I13" s="2"/>
    </row>
    <row r="14" spans="1:9">
      <c r="A14" s="2" t="s">
        <v>36</v>
      </c>
      <c r="I14" s="2"/>
    </row>
    <row r="15" spans="1:9">
      <c r="A15" s="2" t="s">
        <v>37</v>
      </c>
      <c r="I15" s="2"/>
    </row>
    <row r="16" spans="1:9">
      <c r="A16" s="2" t="s">
        <v>38</v>
      </c>
      <c r="I16" s="2"/>
    </row>
    <row r="17" spans="1:9">
      <c r="I17" s="2"/>
    </row>
    <row r="18" spans="1:9" ht="18">
      <c r="A18" s="5" t="s">
        <v>51</v>
      </c>
      <c r="I18" s="2"/>
    </row>
    <row r="19" spans="1:9">
      <c r="I19" s="2"/>
    </row>
    <row r="20" spans="1:9">
      <c r="A20" s="2" t="s">
        <v>34</v>
      </c>
    </row>
    <row r="21" spans="1:9">
      <c r="A21" s="2" t="s">
        <v>168</v>
      </c>
    </row>
    <row r="22" spans="1:9">
      <c r="A22" s="2"/>
    </row>
    <row r="23" spans="1:9">
      <c r="A23" s="2" t="s">
        <v>169</v>
      </c>
    </row>
    <row r="24" spans="1:9">
      <c r="A24" s="2" t="s">
        <v>55</v>
      </c>
    </row>
    <row r="25" spans="1:9">
      <c r="A25" s="2" t="s">
        <v>149</v>
      </c>
    </row>
    <row r="26" spans="1:9">
      <c r="A26" s="2"/>
    </row>
    <row r="27" spans="1:9">
      <c r="A27" s="2" t="s">
        <v>7</v>
      </c>
    </row>
    <row r="28" spans="1:9">
      <c r="A28" s="2" t="s">
        <v>8</v>
      </c>
    </row>
    <row r="29" spans="1:9">
      <c r="A29" s="2"/>
    </row>
    <row r="30" spans="1:9">
      <c r="A30" s="2" t="s">
        <v>41</v>
      </c>
    </row>
    <row r="31" spans="1:9">
      <c r="A31" s="2" t="s">
        <v>150</v>
      </c>
    </row>
    <row r="32" spans="1:9">
      <c r="A32" s="2" t="s">
        <v>170</v>
      </c>
    </row>
    <row r="33" spans="1:1">
      <c r="A33" s="2"/>
    </row>
    <row r="34" spans="1:1">
      <c r="A34" s="2"/>
    </row>
    <row r="35" spans="1:1">
      <c r="A35" s="1" t="s">
        <v>130</v>
      </c>
    </row>
    <row r="36" spans="1:1">
      <c r="A36" s="2"/>
    </row>
    <row r="37" spans="1:1">
      <c r="A37" s="2" t="s">
        <v>131</v>
      </c>
    </row>
    <row r="38" spans="1:1">
      <c r="A38" s="2" t="s">
        <v>125</v>
      </c>
    </row>
    <row r="39" spans="1:1">
      <c r="A39" s="2" t="s">
        <v>115</v>
      </c>
    </row>
    <row r="40" spans="1:1">
      <c r="A40" s="2" t="s">
        <v>128</v>
      </c>
    </row>
    <row r="41" spans="1:1">
      <c r="A41" s="2" t="s">
        <v>127</v>
      </c>
    </row>
    <row r="42" spans="1:1">
      <c r="A42" s="2"/>
    </row>
    <row r="43" spans="1:1">
      <c r="A43" s="2"/>
    </row>
    <row r="44" spans="1:1">
      <c r="A44" s="2"/>
    </row>
    <row r="45" spans="1:1">
      <c r="A45" s="2"/>
    </row>
    <row r="46" spans="1:1">
      <c r="A46" s="2"/>
    </row>
    <row r="47" spans="1:1">
      <c r="A47" s="2"/>
    </row>
    <row r="48" spans="1:1">
      <c r="A48" s="2"/>
    </row>
    <row r="49" spans="1:10">
      <c r="A49" s="2"/>
    </row>
    <row r="50" spans="1:10">
      <c r="A50" s="2"/>
    </row>
    <row r="51" spans="1:10">
      <c r="A51" s="2"/>
    </row>
    <row r="52" spans="1:10">
      <c r="A52" s="2"/>
    </row>
    <row r="53" spans="1:10">
      <c r="A53" s="2"/>
    </row>
    <row r="54" spans="1:10">
      <c r="A54" s="2"/>
    </row>
    <row r="55" spans="1:10">
      <c r="A55" s="2"/>
    </row>
    <row r="56" spans="1:10">
      <c r="A56" s="2"/>
      <c r="J56" s="2" t="s">
        <v>129</v>
      </c>
    </row>
    <row r="57" spans="1:10">
      <c r="A57" s="2"/>
      <c r="J57" s="2" t="s">
        <v>171</v>
      </c>
    </row>
    <row r="58" spans="1:10">
      <c r="A58" s="2"/>
      <c r="J58" s="2" t="s">
        <v>119</v>
      </c>
    </row>
    <row r="59" spans="1:10">
      <c r="A59" s="2"/>
    </row>
    <row r="60" spans="1:10">
      <c r="A60" s="2"/>
    </row>
    <row r="61" spans="1:10">
      <c r="A61" s="2"/>
    </row>
    <row r="62" spans="1:10">
      <c r="A62" s="2"/>
      <c r="I62" s="2" t="s">
        <v>116</v>
      </c>
    </row>
    <row r="63" spans="1:10">
      <c r="A63" s="2"/>
      <c r="I63" s="2" t="s">
        <v>117</v>
      </c>
    </row>
    <row r="64" spans="1:10">
      <c r="A64" s="2"/>
    </row>
    <row r="65" spans="1:9">
      <c r="A65" s="2"/>
      <c r="I65" s="2" t="s">
        <v>118</v>
      </c>
    </row>
    <row r="66" spans="1:9">
      <c r="A66" s="2"/>
      <c r="I66" s="2" t="s">
        <v>151</v>
      </c>
    </row>
    <row r="67" spans="1:9">
      <c r="A67" s="2"/>
      <c r="I67" s="2" t="s">
        <v>152</v>
      </c>
    </row>
    <row r="68" spans="1:9">
      <c r="A68" s="2"/>
    </row>
    <row r="69" spans="1:9">
      <c r="A69" s="2"/>
    </row>
    <row r="70" spans="1:9">
      <c r="A70" s="2"/>
    </row>
    <row r="71" spans="1:9">
      <c r="A71" s="2"/>
    </row>
    <row r="72" spans="1:9">
      <c r="A72" s="1" t="s">
        <v>121</v>
      </c>
    </row>
    <row r="74" spans="1:9">
      <c r="I74" s="2" t="s">
        <v>120</v>
      </c>
    </row>
    <row r="75" spans="1:9">
      <c r="I75" s="2" t="s">
        <v>122</v>
      </c>
    </row>
    <row r="76" spans="1:9">
      <c r="I76" s="2" t="s">
        <v>124</v>
      </c>
    </row>
    <row r="77" spans="1:9">
      <c r="I77" s="2" t="s">
        <v>123</v>
      </c>
    </row>
    <row r="78" spans="1:9">
      <c r="I78" s="2" t="s">
        <v>172</v>
      </c>
    </row>
    <row r="148" spans="1:10">
      <c r="J148" s="2" t="s">
        <v>132</v>
      </c>
    </row>
    <row r="156" spans="1:10">
      <c r="A156" s="1" t="s">
        <v>39</v>
      </c>
    </row>
    <row r="157" spans="1:10">
      <c r="A157" s="1"/>
    </row>
    <row r="158" spans="1:10">
      <c r="A158" s="2" t="s">
        <v>61</v>
      </c>
    </row>
    <row r="159" spans="1:10">
      <c r="A159" s="2" t="s">
        <v>64</v>
      </c>
    </row>
    <row r="160" spans="1:10">
      <c r="A160" s="2" t="s">
        <v>65</v>
      </c>
    </row>
    <row r="161" spans="1:19">
      <c r="A161" s="2" t="s">
        <v>66</v>
      </c>
    </row>
    <row r="163" spans="1:19">
      <c r="P163" s="4"/>
      <c r="Q163" s="4"/>
      <c r="R163" s="4"/>
      <c r="S163" s="4"/>
    </row>
    <row r="164" spans="1:19">
      <c r="A164" s="4" t="s">
        <v>25</v>
      </c>
      <c r="B164" s="4" t="s">
        <v>26</v>
      </c>
      <c r="C164" s="4" t="s">
        <v>27</v>
      </c>
      <c r="D164" s="4" t="s">
        <v>28</v>
      </c>
      <c r="E164" s="4"/>
      <c r="F164" s="4"/>
      <c r="P164" s="4"/>
      <c r="Q164" s="4"/>
      <c r="R164" s="4"/>
      <c r="S164" s="4"/>
    </row>
    <row r="165" spans="1:19">
      <c r="A165" s="4">
        <f t="shared" ref="A165:A173" si="0">A166-0.5</f>
        <v>1</v>
      </c>
      <c r="B165" s="4">
        <v>4.3499999999999997E-2</v>
      </c>
      <c r="C165" s="4"/>
      <c r="D165" s="4">
        <f t="shared" ref="D165:D175" si="1">SUM(B165:C165)</f>
        <v>4.3499999999999997E-2</v>
      </c>
      <c r="E165" s="2"/>
      <c r="F165" s="2"/>
      <c r="P165" s="4"/>
      <c r="Q165" s="4"/>
      <c r="R165" s="4"/>
      <c r="S165" s="4"/>
    </row>
    <row r="166" spans="1:19">
      <c r="A166" s="4">
        <f t="shared" si="0"/>
        <v>1.5</v>
      </c>
      <c r="B166" s="4"/>
      <c r="C166" s="4">
        <v>2.8000000000000001E-2</v>
      </c>
      <c r="D166" s="4">
        <f t="shared" si="1"/>
        <v>2.8000000000000001E-2</v>
      </c>
      <c r="E166" s="2"/>
      <c r="F166" s="2"/>
      <c r="P166" s="4"/>
      <c r="Q166" s="4"/>
      <c r="R166" s="4"/>
      <c r="S166" s="4"/>
    </row>
    <row r="167" spans="1:19">
      <c r="A167" s="4">
        <f t="shared" si="0"/>
        <v>2</v>
      </c>
      <c r="B167" s="4">
        <v>1.9E-2</v>
      </c>
      <c r="C167" s="4"/>
      <c r="D167" s="4">
        <f t="shared" si="1"/>
        <v>1.9E-2</v>
      </c>
      <c r="E167" s="2"/>
      <c r="F167" s="2"/>
      <c r="P167" s="4"/>
      <c r="Q167" s="4"/>
      <c r="R167" s="4"/>
      <c r="S167" s="4"/>
    </row>
    <row r="168" spans="1:19">
      <c r="A168" s="4">
        <f t="shared" si="0"/>
        <v>2.5</v>
      </c>
      <c r="B168" s="4"/>
      <c r="C168" s="4">
        <v>1.34E-2</v>
      </c>
      <c r="D168" s="4">
        <f t="shared" si="1"/>
        <v>1.34E-2</v>
      </c>
      <c r="E168" s="2"/>
      <c r="F168" s="2"/>
      <c r="P168" s="4"/>
      <c r="Q168" s="4"/>
      <c r="R168" s="4"/>
      <c r="S168" s="4"/>
    </row>
    <row r="169" spans="1:19">
      <c r="A169" s="4">
        <f t="shared" si="0"/>
        <v>3</v>
      </c>
      <c r="B169" s="4">
        <v>9.75E-3</v>
      </c>
      <c r="C169" s="4"/>
      <c r="D169" s="4">
        <f t="shared" si="1"/>
        <v>9.75E-3</v>
      </c>
      <c r="E169" s="2"/>
      <c r="F169" s="2"/>
    </row>
    <row r="170" spans="1:19">
      <c r="A170" s="4">
        <f t="shared" si="0"/>
        <v>3.5</v>
      </c>
      <c r="B170" s="4"/>
      <c r="C170" s="4">
        <v>7.45E-3</v>
      </c>
      <c r="D170" s="4">
        <f t="shared" si="1"/>
        <v>7.45E-3</v>
      </c>
      <c r="E170" s="2"/>
      <c r="F170" s="2"/>
    </row>
    <row r="171" spans="1:19">
      <c r="A171" s="4">
        <f t="shared" si="0"/>
        <v>4</v>
      </c>
      <c r="B171" s="4">
        <v>6.0400000000000002E-3</v>
      </c>
      <c r="C171" s="4"/>
      <c r="D171" s="4">
        <f t="shared" si="1"/>
        <v>6.0400000000000002E-3</v>
      </c>
      <c r="E171" s="2"/>
      <c r="F171" s="2"/>
    </row>
    <row r="172" spans="1:19">
      <c r="A172" s="4">
        <f t="shared" si="0"/>
        <v>4.5</v>
      </c>
      <c r="B172" s="4"/>
      <c r="C172" s="4">
        <v>5.3200000000000001E-3</v>
      </c>
      <c r="D172" s="4">
        <f t="shared" si="1"/>
        <v>5.3200000000000001E-3</v>
      </c>
      <c r="E172" s="2"/>
      <c r="F172" s="2"/>
    </row>
    <row r="173" spans="1:19">
      <c r="A173" s="4">
        <f t="shared" si="0"/>
        <v>5</v>
      </c>
      <c r="B173" s="4">
        <v>4.8999999999999998E-3</v>
      </c>
      <c r="C173" s="4"/>
      <c r="D173" s="4">
        <f t="shared" si="1"/>
        <v>4.8999999999999998E-3</v>
      </c>
      <c r="E173" s="2"/>
      <c r="F173" s="2"/>
    </row>
    <row r="174" spans="1:19">
      <c r="A174" s="4">
        <f>A175-0.5</f>
        <v>5.5</v>
      </c>
      <c r="B174" s="4"/>
      <c r="C174" s="4">
        <v>4.5450000000000004E-3</v>
      </c>
      <c r="D174" s="4">
        <f t="shared" si="1"/>
        <v>4.5450000000000004E-3</v>
      </c>
      <c r="E174" s="2"/>
      <c r="F174" s="2"/>
    </row>
    <row r="175" spans="1:19">
      <c r="A175" s="4">
        <v>6</v>
      </c>
      <c r="B175" s="4">
        <v>4.2500000000000003E-3</v>
      </c>
      <c r="C175" s="4"/>
      <c r="D175" s="4">
        <f t="shared" si="1"/>
        <v>4.2500000000000003E-3</v>
      </c>
      <c r="E175" s="2"/>
      <c r="F175" s="2"/>
    </row>
    <row r="176" spans="1:19">
      <c r="A176" s="4"/>
      <c r="B176" s="4"/>
      <c r="C176" s="4"/>
      <c r="D176" s="4"/>
    </row>
    <row r="177" spans="1:11">
      <c r="A177" s="4"/>
      <c r="B177" s="4"/>
      <c r="C177" s="4"/>
      <c r="D177" s="4"/>
    </row>
    <row r="178" spans="1:11">
      <c r="A178" s="4"/>
      <c r="B178" s="4"/>
      <c r="C178" s="4"/>
      <c r="D178" s="4"/>
    </row>
    <row r="179" spans="1:11">
      <c r="A179" s="4"/>
      <c r="B179" s="4"/>
      <c r="C179" s="4"/>
      <c r="D179" s="4"/>
    </row>
    <row r="180" spans="1:11">
      <c r="A180" s="4"/>
      <c r="B180" s="4"/>
      <c r="C180" s="4"/>
      <c r="D180" s="4"/>
      <c r="K180" s="2" t="s">
        <v>93</v>
      </c>
    </row>
    <row r="181" spans="1:11">
      <c r="A181" s="4"/>
      <c r="B181" s="4"/>
      <c r="C181" s="4"/>
      <c r="D181" s="4"/>
      <c r="K181" s="2" t="s">
        <v>92</v>
      </c>
    </row>
    <row r="182" spans="1:11">
      <c r="A182" s="4"/>
      <c r="B182" s="4"/>
      <c r="C182" s="4"/>
      <c r="D182" s="4"/>
      <c r="K182" s="2"/>
    </row>
    <row r="183" spans="1:11">
      <c r="A183" s="4"/>
      <c r="B183" s="4"/>
      <c r="C183" s="4"/>
      <c r="D183" s="4"/>
      <c r="K183" s="2" t="s">
        <v>94</v>
      </c>
    </row>
    <row r="184" spans="1:11" ht="15.6">
      <c r="A184" s="4"/>
      <c r="B184" s="4"/>
      <c r="C184" s="4"/>
      <c r="D184" s="4"/>
      <c r="K184" s="2" t="s">
        <v>114</v>
      </c>
    </row>
    <row r="185" spans="1:11">
      <c r="A185" s="4"/>
      <c r="B185" s="4"/>
      <c r="C185" s="4"/>
      <c r="D185" s="4"/>
    </row>
    <row r="186" spans="1:11">
      <c r="A186" s="4"/>
      <c r="B186" s="4"/>
      <c r="C186" s="4"/>
      <c r="D186" s="4"/>
      <c r="K186" s="2" t="s">
        <v>104</v>
      </c>
    </row>
    <row r="187" spans="1:11">
      <c r="A187" s="4"/>
      <c r="B187" s="4"/>
      <c r="C187" s="4"/>
      <c r="D187" s="4"/>
      <c r="K187" s="2" t="s">
        <v>105</v>
      </c>
    </row>
    <row r="188" spans="1:11">
      <c r="A188" s="4"/>
      <c r="B188" s="4"/>
      <c r="C188" s="4"/>
      <c r="D188" s="4"/>
    </row>
    <row r="189" spans="1:11">
      <c r="A189" s="4"/>
      <c r="B189" s="4"/>
      <c r="C189" s="4"/>
      <c r="D189" s="4"/>
      <c r="K189" s="2" t="s">
        <v>95</v>
      </c>
    </row>
    <row r="190" spans="1:11">
      <c r="A190" s="4"/>
      <c r="B190" s="4"/>
      <c r="C190" s="4"/>
      <c r="D190" s="4"/>
      <c r="K190" s="2" t="s">
        <v>96</v>
      </c>
    </row>
    <row r="191" spans="1:11">
      <c r="A191" s="4"/>
      <c r="B191" s="4"/>
      <c r="C191" s="4"/>
      <c r="D191" s="4"/>
    </row>
    <row r="192" spans="1:11">
      <c r="A192" s="4"/>
      <c r="B192" s="4"/>
      <c r="C192" s="4"/>
      <c r="D192" s="4"/>
      <c r="K192" s="2" t="s">
        <v>106</v>
      </c>
    </row>
    <row r="193" spans="1:11">
      <c r="A193" s="4"/>
      <c r="B193" s="4"/>
      <c r="C193" s="4"/>
      <c r="D193" s="4"/>
      <c r="K193" s="2" t="s">
        <v>98</v>
      </c>
    </row>
    <row r="194" spans="1:11">
      <c r="A194" s="4"/>
      <c r="B194" s="4"/>
      <c r="C194" s="4"/>
      <c r="D194" s="4"/>
    </row>
    <row r="195" spans="1:11">
      <c r="A195" s="4"/>
      <c r="B195" s="4"/>
      <c r="C195" s="4"/>
      <c r="D195" s="4"/>
      <c r="K195" s="2" t="s">
        <v>103</v>
      </c>
    </row>
    <row r="196" spans="1:11">
      <c r="A196" s="4"/>
      <c r="B196" s="4"/>
      <c r="C196" s="4"/>
      <c r="D196" s="4"/>
      <c r="K196" s="2" t="s">
        <v>97</v>
      </c>
    </row>
    <row r="197" spans="1:11">
      <c r="A197" s="4"/>
      <c r="B197" s="4"/>
      <c r="C197" s="4"/>
      <c r="D197" s="4"/>
    </row>
    <row r="198" spans="1:11">
      <c r="A198" s="4"/>
      <c r="B198" s="4"/>
      <c r="C198" s="4"/>
      <c r="D198" s="4"/>
      <c r="K198" s="2" t="s">
        <v>153</v>
      </c>
    </row>
    <row r="199" spans="1:11">
      <c r="A199" s="4"/>
      <c r="B199" s="4"/>
      <c r="C199" s="4"/>
      <c r="D199" s="4"/>
      <c r="K199" s="2" t="s">
        <v>100</v>
      </c>
    </row>
    <row r="200" spans="1:11">
      <c r="A200" s="4"/>
      <c r="B200" s="4"/>
      <c r="C200" s="4"/>
      <c r="D200" s="4"/>
      <c r="K200" s="2" t="s">
        <v>99</v>
      </c>
    </row>
    <row r="201" spans="1:11">
      <c r="A201" s="4"/>
      <c r="B201" s="4"/>
      <c r="C201" s="4"/>
      <c r="D201" s="4"/>
    </row>
    <row r="202" spans="1:11">
      <c r="A202" s="4"/>
      <c r="B202" s="4"/>
      <c r="C202" s="4"/>
      <c r="D202" s="4"/>
      <c r="K202" s="2" t="s">
        <v>101</v>
      </c>
    </row>
    <row r="203" spans="1:11">
      <c r="A203" s="4"/>
      <c r="B203" s="4"/>
      <c r="C203" s="4"/>
      <c r="D203" s="4"/>
      <c r="K203" s="2" t="s">
        <v>107</v>
      </c>
    </row>
    <row r="204" spans="1:11">
      <c r="A204" s="4"/>
      <c r="B204" s="4"/>
      <c r="C204" s="4"/>
      <c r="D204" s="4"/>
      <c r="K204" s="2" t="s">
        <v>102</v>
      </c>
    </row>
    <row r="205" spans="1:11">
      <c r="A205" s="4"/>
      <c r="B205" s="4"/>
      <c r="C205" s="4"/>
      <c r="D205" s="4"/>
    </row>
    <row r="206" spans="1:11">
      <c r="A206" s="4"/>
      <c r="B206" s="4"/>
      <c r="C206" s="4"/>
      <c r="D206" s="4"/>
    </row>
    <row r="207" spans="1:11">
      <c r="A207" s="4"/>
      <c r="B207" s="4"/>
      <c r="C207" s="4"/>
      <c r="D207" s="4"/>
    </row>
    <row r="208" spans="1:11">
      <c r="A208" s="4"/>
      <c r="B208" s="4"/>
      <c r="C208" s="4"/>
      <c r="D208" s="4"/>
    </row>
    <row r="209" spans="1:14">
      <c r="A209" s="4"/>
      <c r="B209" s="4"/>
      <c r="C209" s="4"/>
      <c r="D209" s="4"/>
    </row>
    <row r="211" spans="1:14">
      <c r="A211" s="1" t="s">
        <v>6</v>
      </c>
      <c r="D211" s="2"/>
    </row>
    <row r="213" spans="1:14">
      <c r="A213" s="2" t="s">
        <v>88</v>
      </c>
      <c r="N213" s="3"/>
    </row>
    <row r="214" spans="1:14">
      <c r="A214" s="2"/>
      <c r="N214" s="3"/>
    </row>
    <row r="215" spans="1:14">
      <c r="A215" s="2" t="s">
        <v>154</v>
      </c>
      <c r="N215" s="3"/>
    </row>
    <row r="216" spans="1:14">
      <c r="A216" s="2"/>
      <c r="N216" s="3"/>
    </row>
    <row r="217" spans="1:14">
      <c r="A217" s="2"/>
      <c r="N217" s="3"/>
    </row>
    <row r="218" spans="1:14">
      <c r="A218" s="2"/>
      <c r="N218" s="3"/>
    </row>
    <row r="219" spans="1:14">
      <c r="A219" s="2"/>
      <c r="N219" s="3"/>
    </row>
    <row r="220" spans="1:14">
      <c r="A220" s="2"/>
      <c r="N220" s="3"/>
    </row>
    <row r="221" spans="1:14">
      <c r="A221" s="2"/>
      <c r="N221" s="3"/>
    </row>
    <row r="222" spans="1:14">
      <c r="A222" s="2"/>
      <c r="N222" s="3"/>
    </row>
    <row r="223" spans="1:14">
      <c r="A223" s="2"/>
      <c r="N223" s="3"/>
    </row>
    <row r="224" spans="1:14">
      <c r="A224" s="2"/>
      <c r="N224" s="3"/>
    </row>
    <row r="225" spans="1:14">
      <c r="A225" s="2"/>
      <c r="N225" s="3"/>
    </row>
    <row r="226" spans="1:14">
      <c r="A226" s="2"/>
      <c r="N226" s="3"/>
    </row>
    <row r="227" spans="1:14">
      <c r="A227" s="2"/>
      <c r="N227" s="3"/>
    </row>
    <row r="228" spans="1:14">
      <c r="A228" s="2"/>
      <c r="N228" s="3"/>
    </row>
    <row r="229" spans="1:14">
      <c r="A229" s="2"/>
      <c r="N229" s="3"/>
    </row>
    <row r="230" spans="1:14">
      <c r="A230" s="2"/>
      <c r="N230" s="3"/>
    </row>
    <row r="231" spans="1:14">
      <c r="A231" s="2"/>
      <c r="N231" s="3"/>
    </row>
    <row r="232" spans="1:14">
      <c r="A232" s="2"/>
      <c r="N232" s="3"/>
    </row>
    <row r="233" spans="1:14">
      <c r="A233" s="2"/>
      <c r="N233" s="3"/>
    </row>
    <row r="234" spans="1:14">
      <c r="A234" s="2"/>
      <c r="N234" s="3"/>
    </row>
    <row r="235" spans="1:14">
      <c r="A235" s="2"/>
      <c r="N235" s="3"/>
    </row>
    <row r="236" spans="1:14">
      <c r="A236" s="2"/>
      <c r="N236" s="3"/>
    </row>
    <row r="237" spans="1:14">
      <c r="A237" s="2"/>
      <c r="N237" s="3"/>
    </row>
    <row r="238" spans="1:14">
      <c r="A238" s="2"/>
      <c r="N238" s="3"/>
    </row>
    <row r="239" spans="1:14">
      <c r="A239" s="2"/>
      <c r="N239" s="3"/>
    </row>
    <row r="240" spans="1:14">
      <c r="A240" s="2"/>
      <c r="N240" s="3"/>
    </row>
    <row r="241" spans="1:14">
      <c r="A241" s="2"/>
      <c r="N241" s="3"/>
    </row>
    <row r="242" spans="1:14">
      <c r="A242" s="2"/>
      <c r="N242" s="3"/>
    </row>
    <row r="243" spans="1:14">
      <c r="A243" s="2"/>
      <c r="N243" s="3"/>
    </row>
    <row r="244" spans="1:14">
      <c r="A244" s="2"/>
      <c r="N244" s="3"/>
    </row>
    <row r="245" spans="1:14">
      <c r="A245" s="2"/>
      <c r="N245" s="3"/>
    </row>
    <row r="246" spans="1:14">
      <c r="A246" s="2"/>
      <c r="N246" s="3"/>
    </row>
    <row r="247" spans="1:14">
      <c r="A247" s="2"/>
      <c r="N247" s="3"/>
    </row>
    <row r="248" spans="1:14">
      <c r="A248" s="2" t="s">
        <v>173</v>
      </c>
      <c r="N248" s="3"/>
    </row>
    <row r="249" spans="1:14">
      <c r="A249" s="2" t="s">
        <v>155</v>
      </c>
      <c r="N249" s="3"/>
    </row>
    <row r="250" spans="1:14">
      <c r="N250" s="3"/>
    </row>
    <row r="251" spans="1:14">
      <c r="N251" s="3"/>
    </row>
    <row r="252" spans="1:14">
      <c r="N252" s="3"/>
    </row>
    <row r="253" spans="1:14">
      <c r="N253" s="3"/>
    </row>
    <row r="254" spans="1:14">
      <c r="N254" s="4" t="s">
        <v>2</v>
      </c>
    </row>
    <row r="255" spans="1:14">
      <c r="N255" s="3"/>
    </row>
    <row r="256" spans="1:14">
      <c r="N256" s="4">
        <v>2.4E-2</v>
      </c>
    </row>
    <row r="257" spans="14:14">
      <c r="N257" s="3"/>
    </row>
    <row r="258" spans="14:14">
      <c r="N258" s="3"/>
    </row>
    <row r="259" spans="14:14">
      <c r="N259" s="3"/>
    </row>
    <row r="260" spans="14:14">
      <c r="N260" s="3"/>
    </row>
    <row r="261" spans="14:14">
      <c r="N261" s="3"/>
    </row>
    <row r="262" spans="14:14">
      <c r="N262" s="3"/>
    </row>
    <row r="263" spans="14:14">
      <c r="N263" s="3"/>
    </row>
    <row r="264" spans="14:14">
      <c r="N264" s="3"/>
    </row>
    <row r="265" spans="14:14">
      <c r="N265" s="3"/>
    </row>
    <row r="266" spans="14:14">
      <c r="N266" s="3"/>
    </row>
    <row r="267" spans="14:14">
      <c r="N267" s="3"/>
    </row>
    <row r="268" spans="14:14">
      <c r="N268" s="3"/>
    </row>
    <row r="269" spans="14:14">
      <c r="N269" s="3"/>
    </row>
    <row r="270" spans="14:14">
      <c r="N270" s="3"/>
    </row>
    <row r="271" spans="14:14">
      <c r="N271" s="3"/>
    </row>
    <row r="272" spans="14:14">
      <c r="N272" s="3"/>
    </row>
    <row r="273" spans="14:14">
      <c r="N273" s="3"/>
    </row>
    <row r="274" spans="14:14">
      <c r="N274" s="4">
        <v>2.9499999999999998E-2</v>
      </c>
    </row>
    <row r="275" spans="14:14">
      <c r="N275" s="3"/>
    </row>
    <row r="276" spans="14:14">
      <c r="N276" s="3"/>
    </row>
    <row r="277" spans="14:14">
      <c r="N277" s="3"/>
    </row>
    <row r="278" spans="14:14">
      <c r="N278" s="3"/>
    </row>
    <row r="279" spans="14:14">
      <c r="N279" s="3"/>
    </row>
    <row r="280" spans="14:14">
      <c r="N280" s="3"/>
    </row>
    <row r="282" spans="14:14">
      <c r="N282" s="3"/>
    </row>
    <row r="283" spans="14:14">
      <c r="N283" s="3"/>
    </row>
    <row r="284" spans="14:14">
      <c r="N284" s="3"/>
    </row>
    <row r="285" spans="14:14">
      <c r="N285" s="3"/>
    </row>
    <row r="286" spans="14:14">
      <c r="N286" s="3"/>
    </row>
    <row r="287" spans="14:14">
      <c r="N287" s="4">
        <v>4.8000000000000001E-2</v>
      </c>
    </row>
    <row r="288" spans="14:14">
      <c r="N288" s="3"/>
    </row>
    <row r="289" spans="1:14">
      <c r="N289" s="3"/>
    </row>
    <row r="290" spans="1:14">
      <c r="N290" s="3"/>
    </row>
    <row r="291" spans="1:14">
      <c r="N291" s="3"/>
    </row>
    <row r="292" spans="1:14">
      <c r="N292" s="3"/>
    </row>
    <row r="293" spans="1:14">
      <c r="N293" s="3"/>
    </row>
    <row r="294" spans="1:14">
      <c r="N294" s="3"/>
    </row>
    <row r="295" spans="1:14">
      <c r="N295" s="3"/>
    </row>
    <row r="296" spans="1:14">
      <c r="A296" s="2" t="s">
        <v>62</v>
      </c>
      <c r="N296" s="3"/>
    </row>
    <row r="297" spans="1:14">
      <c r="N297" s="3"/>
    </row>
    <row r="305" spans="14:14">
      <c r="N305" s="2">
        <v>0.06</v>
      </c>
    </row>
    <row r="326" spans="14:14">
      <c r="N326" s="2">
        <v>0.1</v>
      </c>
    </row>
    <row r="339" spans="1:1">
      <c r="A339" s="2" t="s">
        <v>43</v>
      </c>
    </row>
    <row r="340" spans="1:1">
      <c r="A340" s="2" t="s">
        <v>156</v>
      </c>
    </row>
    <row r="341" spans="1:1">
      <c r="A341" s="2" t="s">
        <v>42</v>
      </c>
    </row>
    <row r="359" spans="1:1">
      <c r="A359" s="1" t="s">
        <v>126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P156"/>
  <sheetViews>
    <sheetView workbookViewId="0">
      <selection activeCell="A124" sqref="A124"/>
    </sheetView>
  </sheetViews>
  <sheetFormatPr defaultRowHeight="14.4"/>
  <sheetData>
    <row r="1" spans="1:16">
      <c r="A1" s="1" t="s">
        <v>0</v>
      </c>
    </row>
    <row r="3" spans="1:16">
      <c r="A3" s="2" t="s">
        <v>40</v>
      </c>
      <c r="I3" s="2" t="s">
        <v>63</v>
      </c>
    </row>
    <row r="4" spans="1:16">
      <c r="A4" s="2"/>
    </row>
    <row r="5" spans="1:16">
      <c r="A5" s="2" t="s">
        <v>157</v>
      </c>
    </row>
    <row r="6" spans="1:16">
      <c r="A6" s="2" t="s">
        <v>45</v>
      </c>
    </row>
    <row r="7" spans="1:16">
      <c r="A7" s="2"/>
    </row>
    <row r="8" spans="1:16">
      <c r="A8" s="2" t="s">
        <v>67</v>
      </c>
    </row>
    <row r="9" spans="1:16">
      <c r="A9" s="2" t="s">
        <v>46</v>
      </c>
    </row>
    <row r="10" spans="1:16">
      <c r="A10" s="2" t="s">
        <v>59</v>
      </c>
    </row>
    <row r="11" spans="1:16">
      <c r="A11" s="2" t="s">
        <v>158</v>
      </c>
    </row>
    <row r="12" spans="1:16">
      <c r="A12" s="2"/>
    </row>
    <row r="13" spans="1:16">
      <c r="B13" s="4">
        <v>0</v>
      </c>
      <c r="C13" s="3">
        <f>B13+0.6</f>
        <v>0.6</v>
      </c>
      <c r="D13" s="3">
        <f t="shared" ref="D13:O13" si="0">C13+0.6</f>
        <v>1.2</v>
      </c>
      <c r="E13" s="3">
        <f t="shared" si="0"/>
        <v>1.7999999999999998</v>
      </c>
      <c r="F13" s="3">
        <f t="shared" si="0"/>
        <v>2.4</v>
      </c>
      <c r="G13" s="3">
        <f t="shared" si="0"/>
        <v>3</v>
      </c>
      <c r="H13" s="3">
        <f t="shared" si="0"/>
        <v>3.6</v>
      </c>
      <c r="I13" s="3">
        <f t="shared" si="0"/>
        <v>4.2</v>
      </c>
      <c r="J13" s="3">
        <f t="shared" si="0"/>
        <v>4.8</v>
      </c>
      <c r="K13" s="3">
        <f t="shared" si="0"/>
        <v>5.3999999999999995</v>
      </c>
      <c r="L13" s="3">
        <f t="shared" si="0"/>
        <v>5.9999999999999991</v>
      </c>
      <c r="M13" s="3">
        <f t="shared" si="0"/>
        <v>6.5999999999999988</v>
      </c>
      <c r="N13" s="3">
        <f t="shared" si="0"/>
        <v>7.1999999999999984</v>
      </c>
      <c r="O13" s="3">
        <f t="shared" si="0"/>
        <v>7.799999999999998</v>
      </c>
    </row>
    <row r="14" spans="1:16">
      <c r="A14" s="2"/>
      <c r="J14" s="4">
        <v>4</v>
      </c>
      <c r="K14" s="4">
        <v>6.0400000000000002E-3</v>
      </c>
      <c r="L14">
        <f>$K$17/K14</f>
        <v>7.201986754966887</v>
      </c>
      <c r="O14" s="4"/>
    </row>
    <row r="15" spans="1:16">
      <c r="A15" s="2"/>
      <c r="J15" s="4">
        <v>3</v>
      </c>
      <c r="K15" s="4">
        <v>9.75E-3</v>
      </c>
      <c r="L15">
        <f t="shared" ref="L15:L17" si="1">$K$17/K15</f>
        <v>4.4615384615384617</v>
      </c>
      <c r="O15" s="4"/>
      <c r="P15" s="4"/>
    </row>
    <row r="16" spans="1:16">
      <c r="A16" s="2"/>
      <c r="J16" s="4">
        <v>2</v>
      </c>
      <c r="K16" s="4">
        <v>1.9E-2</v>
      </c>
      <c r="L16">
        <f t="shared" si="1"/>
        <v>2.2894736842105261</v>
      </c>
      <c r="O16" s="4"/>
    </row>
    <row r="17" spans="1:16">
      <c r="A17" s="2"/>
      <c r="J17" s="4">
        <v>1</v>
      </c>
      <c r="K17" s="4">
        <v>4.3499999999999997E-2</v>
      </c>
      <c r="L17">
        <f t="shared" si="1"/>
        <v>1</v>
      </c>
      <c r="O17" s="4"/>
      <c r="P17" s="4"/>
    </row>
    <row r="18" spans="1:16">
      <c r="A18" s="2"/>
      <c r="J18" s="4"/>
      <c r="K18" s="4"/>
      <c r="O18" s="4"/>
    </row>
    <row r="19" spans="1:16">
      <c r="A19" s="2"/>
      <c r="O19" s="4"/>
      <c r="P19" s="4"/>
    </row>
    <row r="20" spans="1:16">
      <c r="A20" s="2"/>
      <c r="N20" s="4" t="s">
        <v>56</v>
      </c>
      <c r="O20" s="4"/>
    </row>
    <row r="21" spans="1:16">
      <c r="A21" s="2"/>
    </row>
    <row r="22" spans="1:16">
      <c r="A22" s="2"/>
    </row>
    <row r="23" spans="1:16">
      <c r="A23" s="2"/>
    </row>
    <row r="25" spans="1:16">
      <c r="N25" s="4">
        <v>4.46</v>
      </c>
    </row>
    <row r="31" spans="1:16">
      <c r="N31" s="4">
        <v>2.29</v>
      </c>
    </row>
    <row r="38" spans="1:14">
      <c r="N38" s="4">
        <v>1</v>
      </c>
    </row>
    <row r="42" spans="1:14">
      <c r="A42" s="2" t="s">
        <v>58</v>
      </c>
    </row>
    <row r="43" spans="1:14">
      <c r="A43" s="2" t="s">
        <v>68</v>
      </c>
    </row>
    <row r="73" spans="1:10" ht="16.2">
      <c r="A73" s="2" t="s">
        <v>57</v>
      </c>
      <c r="J73" s="2" t="s">
        <v>69</v>
      </c>
    </row>
    <row r="74" spans="1:10">
      <c r="A74" s="2" t="s">
        <v>70</v>
      </c>
    </row>
    <row r="105" spans="1:1">
      <c r="A105" s="1" t="s">
        <v>71</v>
      </c>
    </row>
    <row r="107" spans="1:1">
      <c r="A107" s="2" t="s">
        <v>73</v>
      </c>
    </row>
    <row r="108" spans="1:1">
      <c r="A108" s="2" t="s">
        <v>72</v>
      </c>
    </row>
    <row r="109" spans="1:1">
      <c r="A109" s="2"/>
    </row>
    <row r="110" spans="1:1">
      <c r="A110" s="2" t="s">
        <v>108</v>
      </c>
    </row>
    <row r="111" spans="1:1">
      <c r="A111" s="2" t="s">
        <v>109</v>
      </c>
    </row>
    <row r="112" spans="1:1">
      <c r="A112" s="2"/>
    </row>
    <row r="113" spans="1:1">
      <c r="A113" s="2" t="s">
        <v>110</v>
      </c>
    </row>
    <row r="114" spans="1:1">
      <c r="A114" s="2" t="s">
        <v>113</v>
      </c>
    </row>
    <row r="115" spans="1:1">
      <c r="A115" s="2" t="s">
        <v>111</v>
      </c>
    </row>
    <row r="116" spans="1:1">
      <c r="A116" s="2" t="s">
        <v>112</v>
      </c>
    </row>
    <row r="117" spans="1:1">
      <c r="A117" s="2"/>
    </row>
    <row r="118" spans="1:1">
      <c r="A118" s="2" t="s">
        <v>86</v>
      </c>
    </row>
    <row r="119" spans="1:1">
      <c r="A119" s="2" t="s">
        <v>90</v>
      </c>
    </row>
    <row r="120" spans="1:1">
      <c r="A120" s="2" t="s">
        <v>87</v>
      </c>
    </row>
    <row r="121" spans="1:1">
      <c r="A121" s="2" t="s">
        <v>159</v>
      </c>
    </row>
    <row r="123" spans="1:1">
      <c r="A123" s="2" t="s">
        <v>89</v>
      </c>
    </row>
    <row r="134" spans="1:1">
      <c r="A134" s="2"/>
    </row>
    <row r="156" spans="1:1">
      <c r="A156" s="2" t="s">
        <v>91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Door 4 Kernen</vt:lpstr>
      <vt:lpstr>Golffuncties</vt:lpstr>
      <vt:lpstr>Schrodinger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dcterms:created xsi:type="dcterms:W3CDTF">2012-07-21T16:42:05Z</dcterms:created>
  <dcterms:modified xsi:type="dcterms:W3CDTF">2012-09-01T08:13:52Z</dcterms:modified>
</cp:coreProperties>
</file>